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<sst xmlns="http://schemas.openxmlformats.org/spreadsheetml/2006/main" count="154" uniqueCount="128">
  <si>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</si>
  <si>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</si>
  <si>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</si>
  <si>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</si>
  <si>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</si>
  <si>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</si>
  <si>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</si>
  <si>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</si>
  <si>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</si>
  <si>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</si>
  <si>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</si>
  <si>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</si>
  <si>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</si>
  <si>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</si>
  <si>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</si>
  <si>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</si>
  <si>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</si>
  <si>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</si>
  <si>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</si>
  <si>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</si>
  <si>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</si>
  <si>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</si>
  <si>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</si>
  <si>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</si>
  <si>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</si>
  <si>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</si>
  <si>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</si>
  <si>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</si>
  <si>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</si>
  <si>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</si>
  <si>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</si>
  <si>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</si>
  <si>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</si>
  <si>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</si>
  <si>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</si>
  <si>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</si>
  <si>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</si>
  <si>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</si>
  <si>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</si>
  <si>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</si>
  <si>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</si>
  <si>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</si>
  <si>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</si>
  <si>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</si>
  <si>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</si>
  <si>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</si>
  <si>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</si>
  <si>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</si>
  <si>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</si>
  <si>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</si>
  <si>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</si>
  <si>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</si>
  <si>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</si>
  <si>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</si>
  <si>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</si>
  <si>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</si>
  <si>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</si>
  <si>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</si>
  <si>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</si>
  <si>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</si>
  <si>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</si>
  <si>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</si>
  <si>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</si>
  <si>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</si>
  <si>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</si>
  <si>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</si>
  <si>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</si>
  <si>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</si>
  <si>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</si>
  <si>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</si>
  <si>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</si>
  <si>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</si>
  <si>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</si>
  <si>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</si>
  <si>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</si>
  <si>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</si>
  <si>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</si>
  <si>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</si>
  <si>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</si>
  <si>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</si>
  <si>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</si>
  <si>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</si>
  <si>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</si>
  <si>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</si>
  <si>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</si>
  <si>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</si>
  <si>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</si>
  <si>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</si>
  <si>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</si>
  <si>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</si>
  <si>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</si>
  <si>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</si>
  <si>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</si>
  <si>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</si>
  <si>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</si>
  <si>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</si>
  <si>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</si>
  <si>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</si>
  <si>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</si>
  <si>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</si>
  <si>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</si>
  <si>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</si>
  <si>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</si>
  <si>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</si>
  <si>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</si>
  <si>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</si>
  <si>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</si>
  <si>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</si>
  <si>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</si>
  <si>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</si>
  <si>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</si>
  <si>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</si>
  <si>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</si>
  <si>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</si>
  <si>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</si>
  <si>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</si>
  <si>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</si>
  <si>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</si>
  <si>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</si>
  <si>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Косівський районний суд Івано-Франківської області</t>
  </si>
  <si>
    <t>78600. Івано-Франківська область.м. Косів</t>
  </si>
  <si>
    <t>вул. Незалежності</t>
  </si>
  <si>
    <t/>
  </si>
  <si>
    <t>М.І.Крилюк</t>
  </si>
  <si>
    <t>О.В. Ковальська</t>
  </si>
  <si>
    <t>(03478) 2-45-46</t>
  </si>
  <si>
    <t>inbox@ks.if.court.gov.ua</t>
  </si>
  <si>
    <t>2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</si>
</sst>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&amp;L36ECA525&amp;C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420</v>
      </c>
      <c r="D6" s="96">
        <f>SUM(D7,D10,D13,D14,D15,D21,D24,D25,D18,D19,D20)</f>
        <v>419862.01000000024</v>
      </c>
      <c r="E6" s="96">
        <f>SUM(E7,E10,E13,E14,E15,E21,E24,E25,E18,E19,E20)</f>
        <v>291</v>
      </c>
      <c r="F6" s="96">
        <f>SUM(F7,F10,F13,F14,F15,F21,F24,F25,F18,F19,F20)</f>
        <v>314928.6300000002</v>
      </c>
      <c r="G6" s="96">
        <f>SUM(G7,G10,G13,G14,G15,G21,G24,G25,G18,G19,G20)</f>
        <v>3</v>
      </c>
      <c r="H6" s="96">
        <f>SUM(H7,H10,H13,H14,H15,H21,H24,H25,H18,H19,H20)</f>
        <v>1640</v>
      </c>
      <c r="I6" s="96">
        <f>SUM(I7,I10,I13,I14,I15,I21,I24,I25,I18,I19,I20)</f>
        <v>68</v>
      </c>
      <c r="J6" s="96">
        <f>SUM(J7,J10,J13,J14,J15,J21,J24,J25,J18,J19,J20)</f>
        <v>63308</v>
      </c>
      <c r="K6" s="96">
        <f>SUM(K7,K10,K13,K14,K15,K21,K24,K25,K18,K19,K20)</f>
        <v>62</v>
      </c>
      <c r="L6" s="96">
        <f>SUM(L7,L10,L13,L14,L15,L21,L24,L25,L18,L19,L20)</f>
        <v>52695.2</v>
      </c>
    </row>
    <row r="7" spans="1:12" ht="16.5" customHeight="1">
      <c r="A7" s="87">
        <v>2</v>
      </c>
      <c r="B7" s="90" t="s">
        <v>74</v>
      </c>
      <c r="C7" s="97">
        <v>206</v>
      </c>
      <c r="D7" s="97">
        <v>256957.01</v>
      </c>
      <c r="E7" s="97">
        <v>103</v>
      </c>
      <c r="F7" s="97">
        <v>155243.72</v>
      </c>
      <c r="G7" s="97">
        <v>2</v>
      </c>
      <c r="H7" s="97">
        <v>800</v>
      </c>
      <c r="I7" s="97">
        <v>50</v>
      </c>
      <c r="J7" s="97">
        <v>48804.2</v>
      </c>
      <c r="K7" s="97">
        <v>54</v>
      </c>
      <c r="L7" s="97">
        <v>46809.6</v>
      </c>
    </row>
    <row r="8" spans="1:12" ht="16.5" customHeight="1">
      <c r="A8" s="87">
        <v>3</v>
      </c>
      <c r="B8" s="91" t="s">
        <v>75</v>
      </c>
      <c r="C8" s="97">
        <v>44</v>
      </c>
      <c r="D8" s="97">
        <v>96593.52</v>
      </c>
      <c r="E8" s="97">
        <v>43</v>
      </c>
      <c r="F8" s="97">
        <v>95507.52</v>
      </c>
      <c r="G8" s="97"/>
      <c r="H8" s="97"/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162</v>
      </c>
      <c r="D9" s="97">
        <v>160363.49</v>
      </c>
      <c r="E9" s="97">
        <v>60</v>
      </c>
      <c r="F9" s="97">
        <v>59736.2</v>
      </c>
      <c r="G9" s="97">
        <v>2</v>
      </c>
      <c r="H9" s="97">
        <v>800</v>
      </c>
      <c r="I9" s="97">
        <v>50</v>
      </c>
      <c r="J9" s="97">
        <v>48804.2</v>
      </c>
      <c r="K9" s="97">
        <v>53</v>
      </c>
      <c r="L9" s="97">
        <v>44707.6</v>
      </c>
    </row>
    <row r="10" spans="1:12" ht="19.5" customHeight="1">
      <c r="A10" s="87">
        <v>5</v>
      </c>
      <c r="B10" s="90" t="s">
        <v>77</v>
      </c>
      <c r="C10" s="97">
        <v>75</v>
      </c>
      <c r="D10" s="97">
        <v>65582.4000000001</v>
      </c>
      <c r="E10" s="97">
        <v>53</v>
      </c>
      <c r="F10" s="97">
        <v>63640.61</v>
      </c>
      <c r="G10" s="97">
        <v>1</v>
      </c>
      <c r="H10" s="97">
        <v>840</v>
      </c>
      <c r="I10" s="97">
        <v>17</v>
      </c>
      <c r="J10" s="97">
        <v>13663</v>
      </c>
      <c r="K10" s="97">
        <v>4</v>
      </c>
      <c r="L10" s="97">
        <v>3363.2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>
        <v>2</v>
      </c>
      <c r="F11" s="97">
        <v>12612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73</v>
      </c>
      <c r="D12" s="97">
        <v>61378.4000000001</v>
      </c>
      <c r="E12" s="97">
        <v>51</v>
      </c>
      <c r="F12" s="97">
        <v>51028.61</v>
      </c>
      <c r="G12" s="97">
        <v>1</v>
      </c>
      <c r="H12" s="97">
        <v>840</v>
      </c>
      <c r="I12" s="97">
        <v>17</v>
      </c>
      <c r="J12" s="97">
        <v>13663</v>
      </c>
      <c r="K12" s="97">
        <v>4</v>
      </c>
      <c r="L12" s="97">
        <v>3363.2</v>
      </c>
    </row>
    <row r="13" spans="1:12" ht="15" customHeight="1">
      <c r="A13" s="87">
        <v>8</v>
      </c>
      <c r="B13" s="90" t="s">
        <v>18</v>
      </c>
      <c r="C13" s="97">
        <v>90</v>
      </c>
      <c r="D13" s="97">
        <v>75672.0000000001</v>
      </c>
      <c r="E13" s="97">
        <v>88</v>
      </c>
      <c r="F13" s="97">
        <v>73915.2000000001</v>
      </c>
      <c r="G13" s="97"/>
      <c r="H13" s="97"/>
      <c r="I13" s="97">
        <v>1</v>
      </c>
      <c r="J13" s="97">
        <v>840.8</v>
      </c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48</v>
      </c>
      <c r="D15" s="97">
        <v>21440.4</v>
      </c>
      <c r="E15" s="97">
        <v>46</v>
      </c>
      <c r="F15" s="97">
        <v>21918.9</v>
      </c>
      <c r="G15" s="97"/>
      <c r="H15" s="97"/>
      <c r="I15" s="97"/>
      <c r="J15" s="97"/>
      <c r="K15" s="97">
        <v>2</v>
      </c>
      <c r="L15" s="97">
        <v>840.8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2</v>
      </c>
      <c r="F16" s="97">
        <v>2011.5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46</v>
      </c>
      <c r="D17" s="97">
        <v>19338.4</v>
      </c>
      <c r="E17" s="97">
        <v>44</v>
      </c>
      <c r="F17" s="97">
        <v>19907.4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1</v>
      </c>
      <c r="D18" s="97">
        <v>210.2</v>
      </c>
      <c r="E18" s="97">
        <v>1</v>
      </c>
      <c r="F18" s="97">
        <v>210.2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6.31</v>
      </c>
      <c r="E50" s="96">
        <f>SUM(E51:E54)</f>
        <v>1</v>
      </c>
      <c r="F50" s="96">
        <f>SUM(F51:F54)</f>
        <v>61.4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6.31</v>
      </c>
      <c r="E54" s="97">
        <v>1</v>
      </c>
      <c r="F54" s="97">
        <v>61.4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360</v>
      </c>
      <c r="D55" s="96">
        <v>151343.999999999</v>
      </c>
      <c r="E55" s="96">
        <v>94</v>
      </c>
      <c r="F55" s="96">
        <v>39517.6000000001</v>
      </c>
      <c r="G55" s="96"/>
      <c r="H55" s="96"/>
      <c r="I55" s="96">
        <v>360</v>
      </c>
      <c r="J55" s="96">
        <v>151343.799999999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781</v>
      </c>
      <c r="D56" s="96">
        <f t="shared" si="0"/>
        <v>571212.3199999993</v>
      </c>
      <c r="E56" s="96">
        <f t="shared" si="0"/>
        <v>386</v>
      </c>
      <c r="F56" s="96">
        <f t="shared" si="0"/>
        <v>354507.6300000003</v>
      </c>
      <c r="G56" s="96">
        <f t="shared" si="0"/>
        <v>3</v>
      </c>
      <c r="H56" s="96">
        <f t="shared" si="0"/>
        <v>1640</v>
      </c>
      <c r="I56" s="96">
        <f t="shared" si="0"/>
        <v>428</v>
      </c>
      <c r="J56" s="96">
        <f t="shared" si="0"/>
        <v>214651.799999999</v>
      </c>
      <c r="K56" s="96">
        <f t="shared" si="0"/>
        <v>62</v>
      </c>
      <c r="L56" s="96">
        <f t="shared" si="0"/>
        <v>52695.2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&amp;L36ECA525&amp;CФорма № 10, Підрозділ: Косівський районний суд Івано-Франківської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62</v>
      </c>
      <c r="F4" s="93">
        <f>SUM(F5:F25)</f>
        <v>52695.200000000004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2102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51</v>
      </c>
      <c r="F7" s="95">
        <v>42880.8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1261.2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4769.6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&amp;L36ECA525&amp;CФорма № 10, Підрозділ: Косівський районний суд Івано-Франківської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Asus</cp:lastModifiedBy>
  <cp:lastPrinted>2018-03-15T14:08:04Z</cp:lastPrinted>
  <dcterms:created xsi:type="dcterms:W3CDTF">2015-09-09T10:27:37Z</dcterms:created>
  <dcterms:modified xsi:type="dcterms:W3CDTF">2020-07-17T11:37:07Z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10_00347_2.2020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36ECA525</vt:lpwstr>
  </property>
  <property fmtid="{D5CDD505-2E9C-101B-9397-08002B2CF9AE}" pid="10" name="Підрозд">
    <vt:lpwstr>Косівський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