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<sst xmlns="http://schemas.openxmlformats.org/spreadsheetml/2006/main" count="316" uniqueCount="255">
  <si>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</si>
  <si>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</si>
  <si>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</si>
  <si>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</si>
  <si>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</si>
  <si>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</si>
  <si>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</si>
  <si>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</si>
  <si>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</si>
  <si>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</si>
  <si>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</si>
  <si>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</si>
  <si>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</si>
  <si>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</si>
  <si>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</si>
  <si>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</si>
  <si>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</si>
  <si>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</si>
  <si>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</si>
  <si>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</si>
  <si>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</si>
  <si>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</si>
  <si>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</si>
  <si>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</si>
  <si>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</si>
  <si>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</si>
  <si>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</si>
  <si>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</si>
  <si>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</si>
  <si>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</si>
  <si>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</si>
  <si>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</si>
  <si>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</si>
  <si>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</si>
  <si>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</si>
  <si>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</si>
  <si>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</si>
  <si>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</si>
  <si>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</si>
  <si>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</si>
  <si>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</si>
  <si>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</si>
  <si>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</si>
  <si>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</si>
  <si>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</si>
  <si>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</si>
  <si>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</si>
  <si>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</si>
  <si>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</si>
  <si>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</si>
  <si>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</si>
  <si>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</si>
  <si>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</si>
  <si>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</si>
  <si>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</si>
  <si>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</si>
  <si>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</si>
  <si>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</si>
  <si>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</si>
  <si>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</si>
  <si>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</si>
  <si>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</si>
  <si>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</si>
  <si>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</si>
  <si>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</si>
  <si>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</si>
  <si>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</si>
  <si>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</si>
  <si>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</si>
  <si>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</si>
  <si>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</si>
  <si>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</si>
  <si>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</si>
  <si>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</si>
  <si>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</si>
  <si>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</si>
  <si>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</si>
  <si>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</si>
  <si>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</si>
  <si>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</si>
  <si>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</si>
  <si>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</si>
  <si>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</si>
  <si>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</si>
  <si>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</si>
  <si>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</si>
  <si>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</si>
  <si>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</si>
  <si>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</si>
  <si>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</si>
  <si>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</si>
  <si>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</si>
  <si>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</si>
  <si>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</si>
  <si>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</si>
  <si>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</si>
  <si>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</si>
  <si>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</si>
  <si>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</si>
  <si>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</si>
  <si>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</si>
  <si>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</si>
  <si>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</si>
  <si>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</si>
  <si>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</si>
  <si>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</si>
  <si>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</si>
  <si>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</si>
  <si>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</si>
  <si>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</si>
  <si>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</si>
  <si>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</si>
  <si>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</si>
  <si>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</si>
  <si>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</si>
  <si>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</si>
  <si>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</si>
  <si>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</si>
  <si>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</si>
  <si>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</si>
  <si>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</si>
  <si>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</si>
  <si>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</si>
  <si>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</si>
  <si>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</si>
  <si>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</si>
  <si>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</si>
  <si>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</si>
  <si>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</si>
  <si>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</si>
  <si>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</si>
  <si>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</si>
  <si>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</si>
  <si>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</si>
  <si>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</si>
  <si>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</si>
  <si>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</si>
  <si>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</si>
  <si>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</si>
  <si>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</si>
  <si>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</si>
  <si>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</si>
  <si>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</si>
  <si>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</si>
  <si>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</si>
  <si>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</si>
  <si>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</si>
  <si>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</si>
  <si>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</si>
  <si>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</si>
  <si>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</si>
  <si>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</si>
  <si>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</si>
  <si>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</si>
  <si>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</si>
  <si>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</si>
  <si>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</si>
  <si>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</si>
  <si>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</si>
  <si>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</si>
  <si>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</si>
  <si>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</si>
  <si>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</si>
  <si>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</si>
  <si>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</si>
  <si>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</si>
  <si>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</si>
  <si>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</si>
  <si>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</si>
  <si>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</si>
  <si>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</si>
  <si>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</si>
  <si>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</si>
  <si>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</si>
  <si>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</si>
  <si>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</si>
  <si>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</si>
  <si>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</si>
  <si>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</si>
  <si>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</si>
  <si>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</si>
  <si>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</si>
  <si>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</si>
  <si>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</si>
  <si>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</si>
  <si>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</si>
  <si>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</si>
  <si>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</si>
  <si>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</si>
  <si>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</si>
  <si>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</si>
  <si>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</si>
  <si>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</si>
  <si>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</si>
  <si>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</si>
  <si>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</si>
  <si>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</si>
  <si>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</si>
  <si>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</si>
  <si>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</si>
  <si>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</si>
  <si>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</si>
  <si>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</si>
  <si>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</si>
  <si>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</si>
  <si>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</si>
  <si>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</si>
  <si>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</si>
  <si>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</si>
  <si>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</si>
  <si>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</si>
  <si>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</si>
  <si>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</si>
  <si>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</si>
  <si>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</si>
  <si>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</si>
  <si>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</si>
  <si>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</si>
  <si>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</si>
  <si>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</si>
  <si>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</si>
  <si>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</si>
  <si>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</si>
  <si>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</si>
  <si>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</si>
  <si>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</si>
  <si>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</si>
  <si>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</si>
  <si>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</si>
  <si>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</si>
  <si>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</si>
  <si>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</si>
  <si>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</si>
  <si>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</si>
  <si>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</si>
  <si>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</si>
  <si>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</si>
  <si>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</si>
  <si>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</si>
  <si>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</si>
  <si>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</si>
  <si>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</si>
  <si>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</si>
  <si>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</si>
  <si>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Б.В. Сабадах</t>
  </si>
  <si>
    <t>Л.В. Лаюк</t>
  </si>
  <si>
    <t>(03478)24827</t>
  </si>
  <si>
    <t>(03478)24546</t>
  </si>
  <si>
    <t>inbox@ks.if.court.gov.ua</t>
  </si>
  <si>
    <t>9 січня 2018 року</t>
  </si>
  <si>
    <t>2017 рік</t>
  </si>
  <si>
    <t>Косівський районний суд Івано-Франківської області</t>
  </si>
  <si>
    <t xml:space="preserve">Місцезнаходження: </t>
  </si>
  <si>
    <t>78600. Івано-Франківська область.м. Косів</t>
  </si>
  <si>
    <t>вул. Незалежності</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</si>
</sst>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89</v>
      </c>
      <c r="F10" s="157">
        <v>89</v>
      </c>
      <c r="G10" s="157">
        <v>89</v>
      </c>
      <c r="H10" s="157">
        <v>9</v>
      </c>
      <c r="I10" s="157">
        <v>1</v>
      </c>
      <c r="J10" s="157">
        <v>7</v>
      </c>
      <c r="K10" s="157">
        <v>70</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137</v>
      </c>
      <c r="F15" s="157">
        <v>137</v>
      </c>
      <c r="G15" s="157">
        <v>137</v>
      </c>
      <c r="H15" s="157">
        <v>4</v>
      </c>
      <c r="I15" s="157"/>
      <c r="J15" s="157">
        <v>1</v>
      </c>
      <c r="K15" s="157">
        <v>132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v>
      </c>
      <c r="F18" s="157">
        <v>3</v>
      </c>
      <c r="G18" s="157">
        <v>3</v>
      </c>
      <c r="H18" s="157" t="s">
        <v>146</v>
      </c>
      <c r="I18" s="157" t="s">
        <v>146</v>
      </c>
      <c r="J18" s="157">
        <v>1</v>
      </c>
      <c r="K18" s="157">
        <v>2</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134</v>
      </c>
      <c r="F21" s="157">
        <v>134</v>
      </c>
      <c r="G21" s="157">
        <v>134</v>
      </c>
      <c r="H21" s="157">
        <v>4</v>
      </c>
      <c r="I21" s="157"/>
      <c r="J21" s="157"/>
      <c r="K21" s="157">
        <v>130</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226</v>
      </c>
      <c r="F23" s="157">
        <f>F10+F12+F15+F22</f>
        <v>226</v>
      </c>
      <c r="G23" s="157">
        <f>G10+G12+G15+G22</f>
        <v>226</v>
      </c>
      <c r="H23" s="157">
        <f>H10+H15</f>
        <v>13</v>
      </c>
      <c r="I23" s="157">
        <f>I10+I15</f>
        <v>1</v>
      </c>
      <c r="J23" s="157">
        <f>J10+J12+J15</f>
        <v>8</v>
      </c>
      <c r="K23" s="157">
        <f>K10+K12+K15</f>
        <v>202</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80</v>
      </c>
      <c r="G31" s="167">
        <v>70</v>
      </c>
      <c r="H31" s="167">
        <v>74</v>
      </c>
      <c r="I31" s="167">
        <v>61</v>
      </c>
      <c r="J31" s="167">
        <v>56</v>
      </c>
      <c r="K31" s="167">
        <v>2</v>
      </c>
      <c r="L31" s="167">
        <v>7</v>
      </c>
      <c r="M31" s="167"/>
      <c r="N31" s="167">
        <v>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&amp;LF3890CF5&amp;CФорма № 2-А, Підрозділ: Косівський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v>
      </c>
      <c r="D9" s="163">
        <v>12</v>
      </c>
      <c r="E9" s="163">
        <v>13</v>
      </c>
      <c r="F9" s="163">
        <v>9</v>
      </c>
      <c r="G9" s="163">
        <v>6</v>
      </c>
      <c r="H9" s="163"/>
      <c r="I9" s="163">
        <v>2</v>
      </c>
      <c r="J9" s="163">
        <v>2</v>
      </c>
      <c r="K9" s="162">
        <v>3</v>
      </c>
      <c r="L9" s="163"/>
      <c r="M9" s="163">
        <v>121703</v>
      </c>
      <c r="N9" s="164">
        <v>21703</v>
      </c>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12</v>
      </c>
      <c r="E10" s="163">
        <v>12</v>
      </c>
      <c r="F10" s="163">
        <v>8</v>
      </c>
      <c r="G10" s="163">
        <v>5</v>
      </c>
      <c r="H10" s="163"/>
      <c r="I10" s="163">
        <v>2</v>
      </c>
      <c r="J10" s="163">
        <v>2</v>
      </c>
      <c r="K10" s="162">
        <v>3</v>
      </c>
      <c r="L10" s="163"/>
      <c r="M10" s="163">
        <v>121703</v>
      </c>
      <c r="N10" s="164">
        <v>21703</v>
      </c>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13</v>
      </c>
      <c r="E12" s="163">
        <v>14</v>
      </c>
      <c r="F12" s="163">
        <v>12</v>
      </c>
      <c r="G12" s="163">
        <v>12</v>
      </c>
      <c r="H12" s="163"/>
      <c r="I12" s="163"/>
      <c r="J12" s="163">
        <v>2</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12</v>
      </c>
      <c r="E24" s="163">
        <v>13</v>
      </c>
      <c r="F24" s="163">
        <v>12</v>
      </c>
      <c r="G24" s="163">
        <v>12</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8</v>
      </c>
      <c r="E25" s="163">
        <v>9</v>
      </c>
      <c r="F25" s="163">
        <v>8</v>
      </c>
      <c r="G25" s="163">
        <v>8</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4</v>
      </c>
      <c r="E30" s="163">
        <v>3</v>
      </c>
      <c r="F30" s="163">
        <v>3</v>
      </c>
      <c r="G30" s="163">
        <v>2</v>
      </c>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3</v>
      </c>
      <c r="E34" s="163">
        <v>2</v>
      </c>
      <c r="F34" s="163">
        <v>2</v>
      </c>
      <c r="G34" s="163">
        <v>1</v>
      </c>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13</v>
      </c>
      <c r="E43" s="163">
        <v>13</v>
      </c>
      <c r="F43" s="163">
        <v>8</v>
      </c>
      <c r="G43" s="163">
        <v>7</v>
      </c>
      <c r="H43" s="163">
        <v>2</v>
      </c>
      <c r="I43" s="163"/>
      <c r="J43" s="163">
        <v>3</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7</v>
      </c>
      <c r="E44" s="163">
        <v>7</v>
      </c>
      <c r="F44" s="163">
        <v>5</v>
      </c>
      <c r="G44" s="163">
        <v>5</v>
      </c>
      <c r="H44" s="163">
        <v>2</v>
      </c>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4</v>
      </c>
      <c r="E45" s="163">
        <v>4</v>
      </c>
      <c r="F45" s="163">
        <v>1</v>
      </c>
      <c r="G45" s="163">
        <v>1</v>
      </c>
      <c r="H45" s="163"/>
      <c r="I45" s="163"/>
      <c r="J45" s="163">
        <v>3</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c r="G46" s="163"/>
      <c r="H46" s="163"/>
      <c r="I46" s="163"/>
      <c r="J46" s="163">
        <v>2</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23</v>
      </c>
      <c r="E88" s="163">
        <v>25</v>
      </c>
      <c r="F88" s="163">
        <v>23</v>
      </c>
      <c r="G88" s="163">
        <v>23</v>
      </c>
      <c r="H88" s="163">
        <v>2</v>
      </c>
      <c r="I88" s="163"/>
      <c r="J88" s="163"/>
      <c r="K88" s="162"/>
      <c r="L88" s="163"/>
      <c r="M88" s="163">
        <v>4730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18</v>
      </c>
      <c r="E90" s="163">
        <v>20</v>
      </c>
      <c r="F90" s="163">
        <v>18</v>
      </c>
      <c r="G90" s="163">
        <v>18</v>
      </c>
      <c r="H90" s="163">
        <v>2</v>
      </c>
      <c r="I90" s="163"/>
      <c r="J90" s="163"/>
      <c r="K90" s="162"/>
      <c r="L90" s="163"/>
      <c r="M90" s="163">
        <v>4730</v>
      </c>
      <c r="N90" s="164"/>
      <c r="O90" s="163"/>
      <c r="P90" s="60"/>
    </row>
    <row r="91" spans="1:16" s="4" customFormat="1" ht="43.5" customHeight="1">
      <c r="A91" s="44">
        <v>84</v>
      </c>
      <c r="B91" s="115" t="s">
        <v>65</v>
      </c>
      <c r="C91" s="164"/>
      <c r="D91" s="163">
        <v>2</v>
      </c>
      <c r="E91" s="163">
        <v>2</v>
      </c>
      <c r="F91" s="163">
        <v>2</v>
      </c>
      <c r="G91" s="163">
        <v>2</v>
      </c>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16</v>
      </c>
      <c r="E94" s="163">
        <v>18</v>
      </c>
      <c r="F94" s="163">
        <v>16</v>
      </c>
      <c r="G94" s="163">
        <v>16</v>
      </c>
      <c r="H94" s="163">
        <v>2</v>
      </c>
      <c r="I94" s="163"/>
      <c r="J94" s="163"/>
      <c r="K94" s="162"/>
      <c r="L94" s="163"/>
      <c r="M94" s="163">
        <v>4730</v>
      </c>
      <c r="N94" s="164"/>
      <c r="O94" s="163"/>
      <c r="P94" s="60"/>
    </row>
    <row r="95" spans="1:16" s="4" customFormat="1" ht="25.5" customHeight="1">
      <c r="A95" s="44">
        <v>88</v>
      </c>
      <c r="B95" s="114" t="s">
        <v>68</v>
      </c>
      <c r="C95" s="164"/>
      <c r="D95" s="163">
        <v>4</v>
      </c>
      <c r="E95" s="163">
        <v>4</v>
      </c>
      <c r="F95" s="163">
        <v>4</v>
      </c>
      <c r="G95" s="163">
        <v>4</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2</v>
      </c>
      <c r="E103" s="163">
        <v>3</v>
      </c>
      <c r="F103" s="163">
        <v>3</v>
      </c>
      <c r="G103" s="163">
        <v>3</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v>2</v>
      </c>
      <c r="E109" s="163">
        <v>2</v>
      </c>
      <c r="F109" s="163">
        <v>2</v>
      </c>
      <c r="G109" s="163">
        <v>2</v>
      </c>
      <c r="H109" s="163"/>
      <c r="I109" s="163"/>
      <c r="J109" s="163"/>
      <c r="K109" s="162"/>
      <c r="L109" s="163"/>
      <c r="M109" s="163">
        <v>9142</v>
      </c>
      <c r="N109" s="164">
        <v>9142</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70</v>
      </c>
      <c r="E114" s="164">
        <f t="shared" si="0"/>
        <v>74</v>
      </c>
      <c r="F114" s="164">
        <f t="shared" si="0"/>
        <v>61</v>
      </c>
      <c r="G114" s="164">
        <f t="shared" si="0"/>
        <v>56</v>
      </c>
      <c r="H114" s="164">
        <f t="shared" si="0"/>
        <v>4</v>
      </c>
      <c r="I114" s="164">
        <f t="shared" si="0"/>
        <v>2</v>
      </c>
      <c r="J114" s="164">
        <f t="shared" si="0"/>
        <v>7</v>
      </c>
      <c r="K114" s="164">
        <f t="shared" si="0"/>
        <v>6</v>
      </c>
      <c r="L114" s="164">
        <f t="shared" si="0"/>
        <v>0</v>
      </c>
      <c r="M114" s="164">
        <f t="shared" si="0"/>
        <v>135575</v>
      </c>
      <c r="N114" s="164">
        <f t="shared" si="0"/>
        <v>30845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&amp;LF3890CF5&amp;CФорма № 2-А, Підрозділ: Косівський районний суд Івано-Франківської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&amp;LF3890CF5&amp;CФорма № 2-А, Підрозділ: Косівський 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34</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36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&amp;LF3890CF5&amp;CФорма № 2-А, Підрозділ: Косівський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50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&amp;LF3890CF5&amp;C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2018-01-22T13:35:07Z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2-А_00347_4.2017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F3890CF5</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