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2" windowWidth="17472" windowHeight="7212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<sst xmlns="http://schemas.openxmlformats.org/spreadsheetml/2006/main" count="131" uniqueCount="106">
  <si>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</si>
  <si>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</si>
  <si>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</si>
  <si>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</si>
  <si>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</si>
  <si>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</si>
  <si>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</si>
  <si>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</si>
  <si>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</si>
  <si>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</si>
  <si>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</si>
  <si>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</si>
  <si>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</si>
  <si>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</si>
  <si>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</si>
  <si>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</si>
  <si>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</si>
  <si>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</si>
  <si>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</si>
  <si>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</si>
  <si>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</si>
  <si>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</si>
  <si>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</si>
  <si>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</si>
  <si>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</si>
  <si>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</si>
  <si>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</si>
  <si>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</si>
  <si>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</si>
  <si>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</si>
  <si>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</si>
  <si>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</si>
  <si>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</si>
  <si>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</si>
  <si>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</si>
  <si>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</si>
  <si>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</si>
  <si>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</si>
  <si>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</si>
  <si>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</si>
  <si>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</si>
  <si>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</si>
  <si>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</si>
  <si>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</si>
  <si>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</si>
  <si>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</si>
  <si>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</si>
  <si>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</si>
  <si>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</si>
  <si>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</si>
  <si>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</si>
  <si>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</si>
  <si>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</si>
  <si>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</si>
  <si>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</si>
  <si>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</si>
  <si>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</si>
  <si>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</si>
  <si>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</si>
  <si>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</si>
  <si>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</si>
  <si>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</si>
  <si>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</si>
  <si>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</si>
  <si>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</si>
  <si>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</si>
  <si>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</si>
  <si>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</si>
  <si>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</si>
  <si>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</si>
  <si>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</si>
  <si>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</si>
  <si>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</si>
  <si>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</si>
  <si>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</si>
  <si>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</si>
  <si>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</si>
  <si>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</si>
  <si>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</si>
  <si>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</si>
  <si>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</si>
  <si>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</si>
  <si>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</si>
  <si>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</si>
  <si>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</si>
  <si>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</si>
  <si>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</si>
  <si>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</si>
  <si>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</si>
  <si>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</si>
  <si>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</si>
  <si>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</si>
  <si>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</si>
  <si>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</si>
  <si>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</si>
  <si>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</si>
  <si>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М.І. Крилюк</t>
  </si>
  <si>
    <t>О.В. Ковальська О.В.</t>
  </si>
  <si>
    <t>(03478) 2-45-46</t>
  </si>
  <si>
    <t>inbox@ks.if.court.gov.ua</t>
  </si>
  <si>
    <t>3 січня 2017 року</t>
  </si>
  <si>
    <t>2016 рік</t>
  </si>
  <si>
    <t>Косівський районний суд Івано-Франківської області</t>
  </si>
  <si>
    <t xml:space="preserve">Місцезнаходження: </t>
  </si>
  <si>
    <t>78600. Івано-Франківська область.м. Косів</t>
  </si>
  <si>
    <t>вул. Незалежності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</si>
</sst>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375" style="0" customWidth="1"/>
    <col min="8" max="9" width="12.00390625" style="0" customWidth="1"/>
    <col min="10" max="11" width="12.625" style="0" customWidth="1"/>
    <col min="12" max="12" width="12.375" style="0" customWidth="1"/>
    <col min="13" max="13" width="14.37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842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1436</v>
      </c>
      <c r="B16" s="88">
        <v>18929789</v>
      </c>
      <c r="C16" s="88">
        <v>44</v>
      </c>
      <c r="D16" s="88">
        <v>723657</v>
      </c>
      <c r="E16" s="89"/>
      <c r="F16" s="88">
        <v>282</v>
      </c>
      <c r="G16" s="89">
        <v>492320</v>
      </c>
      <c r="H16" s="88">
        <v>8</v>
      </c>
      <c r="I16" s="88">
        <v>166819</v>
      </c>
      <c r="J16" s="88">
        <v>80</v>
      </c>
      <c r="K16" s="88">
        <v>20</v>
      </c>
      <c r="L16" s="88"/>
      <c r="M16" s="88">
        <v>473</v>
      </c>
      <c r="N16" s="88">
        <v>159654</v>
      </c>
      <c r="O16" s="88">
        <v>49</v>
      </c>
      <c r="P16" s="88">
        <v>40751</v>
      </c>
    </row>
    <row r="17" spans="1:15" ht="39.75" customHeight="1">
      <c r="A17" s="59">
        <v>3</v>
      </c>
      <c r="B17" s="59">
        <v>3</v>
      </c>
      <c r="C17" s="59">
        <v>4</v>
      </c>
      <c r="D17" s="59">
        <v>675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&amp;L0F2D5265&amp;CФорма № 4, Підрозділ: Косівський районний суд Івано-Франківської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1456922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28000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889889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404681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162352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&amp;L0F2D5265&amp;CФорма № 4, Підрозділ: Косівський 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889889</v>
      </c>
      <c r="F7" s="86">
        <f>SUM(F8:F20)</f>
        <v>0</v>
      </c>
      <c r="G7" s="86">
        <f>SUM(G8:G20)</f>
        <v>0</v>
      </c>
      <c r="H7" s="86">
        <f>SUM(H8:H20)</f>
        <v>404681</v>
      </c>
      <c r="I7" s="86">
        <f>SUM(I8:I20)</f>
        <v>162352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>
        <v>243653</v>
      </c>
      <c r="F8" s="87"/>
      <c r="G8" s="87"/>
      <c r="H8" s="87">
        <v>30550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629136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>
        <v>17100</v>
      </c>
      <c r="F14" s="88"/>
      <c r="G14" s="88"/>
      <c r="H14" s="88">
        <v>58971</v>
      </c>
      <c r="I14" s="88">
        <v>143628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>
        <v>5550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995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9626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305534</v>
      </c>
      <c r="I20" s="88">
        <v>12179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271235</v>
      </c>
      <c r="F21" s="88"/>
      <c r="G21" s="88"/>
      <c r="H21" s="88">
        <v>176333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71950</v>
      </c>
      <c r="I22" s="88">
        <v>6625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376764</v>
      </c>
      <c r="F23" s="88"/>
      <c r="G23" s="88"/>
      <c r="H23" s="88">
        <v>94784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241890</v>
      </c>
      <c r="F24" s="88"/>
      <c r="G24" s="88"/>
      <c r="H24" s="88">
        <v>61614</v>
      </c>
      <c r="I24" s="88">
        <v>155727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>
        <v>6150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241890</v>
      </c>
      <c r="F27" s="86">
        <f>F24-F25-F26</f>
        <v>0</v>
      </c>
      <c r="G27" s="86">
        <f>G24-G25-G26</f>
        <v>0</v>
      </c>
      <c r="H27" s="86">
        <f>H24-H25-H26</f>
        <v>55464</v>
      </c>
      <c r="I27" s="86">
        <f>I24-I25-I26</f>
        <v>155727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7" r:id="rId1"/>
  <headerFooter>
    <oddFooter>&amp;L0F2D5265&amp;CФорма № 4, Підрозділ: Косівський районний суд Івано-Франківської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1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3.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&amp;L0F2D5265&amp;C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2017-01-23T12:18:00Z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4_00347_4.2016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0F2D5265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3.18.0.1661</vt:lpwstr>
  </property>
</Properties>
</file>