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<sst xmlns="http://schemas.openxmlformats.org/spreadsheetml/2006/main" count="317" uniqueCount="256">
  <si>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</si>
  <si>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</si>
  <si>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</si>
  <si>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</si>
  <si>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</si>
  <si>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</si>
  <si>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</si>
  <si>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</si>
  <si>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</si>
  <si>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</si>
  <si>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</si>
  <si>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</si>
  <si>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</si>
  <si>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</si>
  <si>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</si>
  <si>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</si>
  <si>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</si>
  <si>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</si>
  <si>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</si>
  <si>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</si>
  <si>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</si>
  <si>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</si>
  <si>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</si>
  <si>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</si>
  <si>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</si>
  <si>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</si>
  <si>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</si>
  <si>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</si>
  <si>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</si>
  <si>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</si>
  <si>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</si>
  <si>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</si>
  <si>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</si>
  <si>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</si>
  <si>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</si>
  <si>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</si>
  <si>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</si>
  <si>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</si>
  <si>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</si>
  <si>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</si>
  <si>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</si>
  <si>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</si>
  <si>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</si>
  <si>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</si>
  <si>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</si>
  <si>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</si>
  <si>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</si>
  <si>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</si>
  <si>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</si>
  <si>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</si>
  <si>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</si>
  <si>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</si>
  <si>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</si>
  <si>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</si>
  <si>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</si>
  <si>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</si>
  <si>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</si>
  <si>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</si>
  <si>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</si>
  <si>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</si>
  <si>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</si>
  <si>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</si>
  <si>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</si>
  <si>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</si>
  <si>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</si>
  <si>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</si>
  <si>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</si>
  <si>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</si>
  <si>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</si>
  <si>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</si>
  <si>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</si>
  <si>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</si>
  <si>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</si>
  <si>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</si>
  <si>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</si>
  <si>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</si>
  <si>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</si>
  <si>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</si>
  <si>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</si>
  <si>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</si>
  <si>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</si>
  <si>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</si>
  <si>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</si>
  <si>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</si>
  <si>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</si>
  <si>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</si>
  <si>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</si>
  <si>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</si>
  <si>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</si>
  <si>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</si>
  <si>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</si>
  <si>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</si>
  <si>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</si>
  <si>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</si>
  <si>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</si>
  <si>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</si>
  <si>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</si>
  <si>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</si>
  <si>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</si>
  <si>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</si>
  <si>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</si>
  <si>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</si>
  <si>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</si>
  <si>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</si>
  <si>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</si>
  <si>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</si>
  <si>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</si>
  <si>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</si>
  <si>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</si>
  <si>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</si>
  <si>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</si>
  <si>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</si>
  <si>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</si>
  <si>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</si>
  <si>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</si>
  <si>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</si>
  <si>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</si>
  <si>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</si>
  <si>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</si>
  <si>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</si>
  <si>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</si>
  <si>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</si>
  <si>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</si>
  <si>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</si>
  <si>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</si>
  <si>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</si>
  <si>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</si>
  <si>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</si>
  <si>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</si>
  <si>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</si>
  <si>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</si>
  <si>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</si>
  <si>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</si>
  <si>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</si>
  <si>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</si>
  <si>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</si>
  <si>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</si>
  <si>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</si>
  <si>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</si>
  <si>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</si>
  <si>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</si>
  <si>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</si>
  <si>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</si>
  <si>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</si>
  <si>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</si>
  <si>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</si>
  <si>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</si>
  <si>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</si>
  <si>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</si>
  <si>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</si>
  <si>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</si>
  <si>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</si>
  <si>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</si>
  <si>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</si>
  <si>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</si>
  <si>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</si>
  <si>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</si>
  <si>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</si>
  <si>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</si>
  <si>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</si>
  <si>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</si>
  <si>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</si>
  <si>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</si>
  <si>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</si>
  <si>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</si>
  <si>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</si>
  <si>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</si>
  <si>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</si>
  <si>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</si>
  <si>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</si>
  <si>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</si>
  <si>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</si>
  <si>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</si>
  <si>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</si>
  <si>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</si>
  <si>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</si>
  <si>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</si>
  <si>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</si>
  <si>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</si>
  <si>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</si>
  <si>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</si>
  <si>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</si>
  <si>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</si>
  <si>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</si>
  <si>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</si>
  <si>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</si>
  <si>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</si>
  <si>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</si>
  <si>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</si>
  <si>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</si>
  <si>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</si>
  <si>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</si>
  <si>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</si>
  <si>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</si>
  <si>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</si>
  <si>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</si>
  <si>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</si>
  <si>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</si>
  <si>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</si>
  <si>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</si>
  <si>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</si>
  <si>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</si>
  <si>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</si>
  <si>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</si>
  <si>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</si>
  <si>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</si>
  <si>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</si>
  <si>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</si>
  <si>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</si>
  <si>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</si>
  <si>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</si>
  <si>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</si>
  <si>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</si>
  <si>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</si>
  <si>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</si>
  <si>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</si>
  <si>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</si>
  <si>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</si>
  <si>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</si>
  <si>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</si>
  <si>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</si>
  <si>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</si>
  <si>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</si>
  <si>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</si>
  <si>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</si>
  <si>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</si>
  <si>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</si>
  <si>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</si>
  <si>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</si>
  <si>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</si>
  <si>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</si>
  <si>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</si>
  <si>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</si>
  <si>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</si>
  <si>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</si>
  <si>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</si>
  <si>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</si>
  <si>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</si>
  <si>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</si>
  <si>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</si>
  <si>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</si>
  <si>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</si>
  <si>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</si>
  <si>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</si>
  <si>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</si>
  <si>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М.І. Крилюк</t>
  </si>
  <si>
    <t>Л.В. Лаюк</t>
  </si>
  <si>
    <t>(03478) 2-12-46</t>
  </si>
  <si>
    <t>(03478) 2-45-46</t>
  </si>
  <si>
    <t>inbox@ks.if.court.gov.ua</t>
  </si>
  <si>
    <t>4 липня 2016 року</t>
  </si>
  <si>
    <t>перше півріччя 2016 року</t>
  </si>
  <si>
    <t>Косівський районний суд Івано-Франківської області</t>
  </si>
  <si>
    <t>78600. Івано-Франківська область</t>
  </si>
  <si>
    <t>м. Косів</t>
  </si>
  <si>
    <t>вул. Незалежності. 50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</si>
</sst>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31</v>
      </c>
      <c r="F10" s="113">
        <v>31</v>
      </c>
      <c r="G10" s="113">
        <v>31</v>
      </c>
      <c r="H10" s="113">
        <v>2</v>
      </c>
      <c r="I10" s="113"/>
      <c r="J10" s="113">
        <v>2</v>
      </c>
      <c r="K10" s="113">
        <v>27</v>
      </c>
      <c r="L10" s="113"/>
      <c r="M10" s="117"/>
      <c r="N10" s="98"/>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5</v>
      </c>
      <c r="F15" s="113">
        <v>5</v>
      </c>
      <c r="G15" s="113">
        <v>5</v>
      </c>
      <c r="H15" s="113"/>
      <c r="I15" s="113">
        <v>1</v>
      </c>
      <c r="J15" s="113">
        <v>1</v>
      </c>
      <c r="K15" s="113">
        <v>3</v>
      </c>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1</v>
      </c>
      <c r="F18" s="113">
        <v>1</v>
      </c>
      <c r="G18" s="113">
        <v>1</v>
      </c>
      <c r="H18" s="113" t="s">
        <v>147</v>
      </c>
      <c r="I18" s="113" t="s">
        <v>147</v>
      </c>
      <c r="J18" s="113">
        <v>1</v>
      </c>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4</v>
      </c>
      <c r="F21" s="113">
        <v>4</v>
      </c>
      <c r="G21" s="113">
        <v>4</v>
      </c>
      <c r="H21" s="113"/>
      <c r="I21" s="113">
        <v>1</v>
      </c>
      <c r="J21" s="113"/>
      <c r="K21" s="113">
        <v>3</v>
      </c>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36</v>
      </c>
      <c r="F23" s="113">
        <f>F10+F12+F15+F22</f>
        <v>36</v>
      </c>
      <c r="G23" s="113">
        <f>G10+G12+G15+G22</f>
        <v>36</v>
      </c>
      <c r="H23" s="113">
        <f>H10+H15</f>
        <v>2</v>
      </c>
      <c r="I23" s="113">
        <f>I10+I15</f>
        <v>1</v>
      </c>
      <c r="J23" s="113">
        <f>J10+J12+J15</f>
        <v>3</v>
      </c>
      <c r="K23" s="113">
        <f>K10+K12+K15</f>
        <v>30</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35</v>
      </c>
      <c r="G31" s="121">
        <v>28</v>
      </c>
      <c r="H31" s="121">
        <v>26</v>
      </c>
      <c r="I31" s="121">
        <v>21</v>
      </c>
      <c r="J31" s="121">
        <v>20</v>
      </c>
      <c r="K31" s="121"/>
      <c r="L31" s="121">
        <v>4</v>
      </c>
      <c r="M31" s="121"/>
      <c r="N31" s="121">
        <v>9</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&amp;L660AB9CB&amp;CФорма № 2-А, Підрозділ: Косівський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v>
      </c>
      <c r="D9" s="98">
        <v>2</v>
      </c>
      <c r="E9" s="98">
        <v>2</v>
      </c>
      <c r="F9" s="98">
        <v>2</v>
      </c>
      <c r="G9" s="98">
        <v>2</v>
      </c>
      <c r="H9" s="98"/>
      <c r="I9" s="98"/>
      <c r="J9" s="98"/>
      <c r="K9" s="116">
        <v>3</v>
      </c>
      <c r="L9" s="98">
        <v>2</v>
      </c>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2</v>
      </c>
      <c r="E10" s="98">
        <v>2</v>
      </c>
      <c r="F10" s="98">
        <v>2</v>
      </c>
      <c r="G10" s="98">
        <v>2</v>
      </c>
      <c r="H10" s="98"/>
      <c r="I10" s="98"/>
      <c r="J10" s="98"/>
      <c r="K10" s="116">
        <v>3</v>
      </c>
      <c r="L10" s="98">
        <v>2</v>
      </c>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6</v>
      </c>
      <c r="E12" s="98">
        <v>6</v>
      </c>
      <c r="F12" s="98">
        <v>6</v>
      </c>
      <c r="G12" s="98">
        <v>6</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6</v>
      </c>
      <c r="E24" s="98">
        <v>6</v>
      </c>
      <c r="F24" s="98">
        <v>6</v>
      </c>
      <c r="G24" s="98">
        <v>6</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6</v>
      </c>
      <c r="E25" s="98">
        <v>6</v>
      </c>
      <c r="F25" s="98">
        <v>6</v>
      </c>
      <c r="G25" s="98">
        <v>6</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v>
      </c>
      <c r="E30" s="98">
        <v>2</v>
      </c>
      <c r="F30" s="98">
        <v>1</v>
      </c>
      <c r="G30" s="98">
        <v>1</v>
      </c>
      <c r="H30" s="98"/>
      <c r="I30" s="98"/>
      <c r="J30" s="98">
        <v>1</v>
      </c>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1</v>
      </c>
      <c r="E34" s="98">
        <v>2</v>
      </c>
      <c r="F34" s="98">
        <v>1</v>
      </c>
      <c r="G34" s="98">
        <v>1</v>
      </c>
      <c r="H34" s="98"/>
      <c r="I34" s="98"/>
      <c r="J34" s="98">
        <v>1</v>
      </c>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5</v>
      </c>
      <c r="E43" s="98">
        <v>5</v>
      </c>
      <c r="F43" s="98">
        <v>3</v>
      </c>
      <c r="G43" s="98">
        <v>2</v>
      </c>
      <c r="H43" s="98">
        <v>1</v>
      </c>
      <c r="I43" s="98"/>
      <c r="J43" s="98">
        <v>1</v>
      </c>
      <c r="K43" s="116">
        <v>2</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5</v>
      </c>
      <c r="E44" s="98">
        <v>4</v>
      </c>
      <c r="F44" s="98">
        <v>3</v>
      </c>
      <c r="G44" s="98">
        <v>2</v>
      </c>
      <c r="H44" s="98">
        <v>1</v>
      </c>
      <c r="I44" s="98"/>
      <c r="J44" s="98"/>
      <c r="K44" s="116">
        <v>2</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c r="G48" s="98"/>
      <c r="H48" s="98"/>
      <c r="I48" s="98"/>
      <c r="J48" s="98">
        <v>1</v>
      </c>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v>
      </c>
      <c r="D88" s="98">
        <v>11</v>
      </c>
      <c r="E88" s="98">
        <v>9</v>
      </c>
      <c r="F88" s="98">
        <v>8</v>
      </c>
      <c r="G88" s="98">
        <v>8</v>
      </c>
      <c r="H88" s="98"/>
      <c r="I88" s="98"/>
      <c r="J88" s="98">
        <v>1</v>
      </c>
      <c r="K88" s="116">
        <v>3</v>
      </c>
      <c r="L88" s="98"/>
      <c r="M88" s="172">
        <v>100000</v>
      </c>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4</v>
      </c>
      <c r="E90" s="98">
        <v>4</v>
      </c>
      <c r="F90" s="98">
        <v>4</v>
      </c>
      <c r="G90" s="98">
        <v>4</v>
      </c>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2</v>
      </c>
      <c r="E94" s="98">
        <v>2</v>
      </c>
      <c r="F94" s="98">
        <v>2</v>
      </c>
      <c r="G94" s="98">
        <v>2</v>
      </c>
      <c r="H94" s="98"/>
      <c r="I94" s="98"/>
      <c r="J94" s="98"/>
      <c r="K94" s="116"/>
      <c r="L94" s="98"/>
      <c r="M94" s="172"/>
      <c r="N94" s="173"/>
      <c r="O94" s="172"/>
      <c r="P94" s="60"/>
    </row>
    <row r="95" spans="1:16" s="4" customFormat="1" ht="25.5" customHeight="1">
      <c r="A95" s="44">
        <v>88</v>
      </c>
      <c r="B95" s="129" t="s">
        <v>68</v>
      </c>
      <c r="C95" s="112">
        <v>1</v>
      </c>
      <c r="D95" s="98">
        <v>5</v>
      </c>
      <c r="E95" s="98">
        <v>4</v>
      </c>
      <c r="F95" s="98">
        <v>3</v>
      </c>
      <c r="G95" s="98">
        <v>3</v>
      </c>
      <c r="H95" s="98"/>
      <c r="I95" s="98"/>
      <c r="J95" s="98">
        <v>1</v>
      </c>
      <c r="K95" s="116">
        <v>2</v>
      </c>
      <c r="L95" s="98"/>
      <c r="M95" s="172">
        <v>100000</v>
      </c>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v>
      </c>
      <c r="D97" s="98">
        <v>1</v>
      </c>
      <c r="E97" s="98">
        <v>1</v>
      </c>
      <c r="F97" s="98">
        <v>1</v>
      </c>
      <c r="G97" s="98">
        <v>1</v>
      </c>
      <c r="H97" s="98"/>
      <c r="I97" s="98"/>
      <c r="J97" s="98"/>
      <c r="K97" s="116">
        <v>1</v>
      </c>
      <c r="L97" s="98"/>
      <c r="M97" s="172">
        <v>10000</v>
      </c>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v>1</v>
      </c>
      <c r="E99" s="98">
        <v>1</v>
      </c>
      <c r="F99" s="98">
        <v>1</v>
      </c>
      <c r="G99" s="98">
        <v>1</v>
      </c>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3</v>
      </c>
      <c r="E103" s="98">
        <v>2</v>
      </c>
      <c r="F103" s="98">
        <v>1</v>
      </c>
      <c r="G103" s="98">
        <v>1</v>
      </c>
      <c r="H103" s="98"/>
      <c r="I103" s="98"/>
      <c r="J103" s="98">
        <v>1</v>
      </c>
      <c r="K103" s="116">
        <v>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2</v>
      </c>
      <c r="E108" s="98">
        <v>2</v>
      </c>
      <c r="F108" s="98">
        <v>1</v>
      </c>
      <c r="G108" s="98">
        <v>1</v>
      </c>
      <c r="H108" s="98"/>
      <c r="I108" s="98"/>
      <c r="J108" s="98">
        <v>1</v>
      </c>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7</v>
      </c>
      <c r="D114" s="112">
        <f aca="true" t="shared" si="0" ref="D114:O114">SUM(D8,D9,D12,D29,D30,D43,D49,D52,D79,D88,D103,D109,D113)</f>
        <v>28</v>
      </c>
      <c r="E114" s="112">
        <f t="shared" si="0"/>
        <v>26</v>
      </c>
      <c r="F114" s="112">
        <f t="shared" si="0"/>
        <v>21</v>
      </c>
      <c r="G114" s="112">
        <f t="shared" si="0"/>
        <v>20</v>
      </c>
      <c r="H114" s="112">
        <f t="shared" si="0"/>
        <v>1</v>
      </c>
      <c r="I114" s="112">
        <f t="shared" si="0"/>
        <v>0</v>
      </c>
      <c r="J114" s="112">
        <f t="shared" si="0"/>
        <v>4</v>
      </c>
      <c r="K114" s="112">
        <f t="shared" si="0"/>
        <v>9</v>
      </c>
      <c r="L114" s="112">
        <f t="shared" si="0"/>
        <v>2</v>
      </c>
      <c r="M114" s="173">
        <f t="shared" si="0"/>
        <v>100000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&amp;L660AB9CB&amp;CФорма № 2-А, Підрозділ: Косівський районний суд Івано-Франківської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&amp;L660AB9CB&amp;CФорма № 2-А, Підрозділ: Косівський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9" t="s">
        <v>125</v>
      </c>
      <c r="B2" s="289"/>
      <c r="C2" s="289"/>
      <c r="D2" s="289"/>
      <c r="E2" s="289"/>
      <c r="F2" s="289"/>
      <c r="G2" s="289"/>
      <c r="H2" s="289"/>
      <c r="I2" s="289"/>
      <c r="J2" s="289"/>
      <c r="K2" s="289"/>
    </row>
    <row r="3" spans="1:16" ht="1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6</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6</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6</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7</v>
      </c>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19</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
      <c r="B36" s="271" t="s">
        <v>242</v>
      </c>
      <c r="C36" s="271"/>
      <c r="D36" s="271"/>
      <c r="E36" s="272" t="s">
        <v>247</v>
      </c>
      <c r="F36" s="272"/>
      <c r="G36" s="272"/>
      <c r="H36" s="160"/>
      <c r="I36" s="159"/>
      <c r="J36" s="161"/>
      <c r="K36" s="160"/>
      <c r="L36" s="162"/>
      <c r="M36" s="163"/>
      <c r="N36" s="164"/>
    </row>
    <row r="37" spans="1:15" ht="1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&amp;L660AB9CB&amp;CФорма № 2-А, Підрозділ: Косівський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7.2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7.2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7.25">
      <c r="A31" s="137"/>
      <c r="B31" s="138"/>
      <c r="C31" s="138"/>
    </row>
    <row r="32" spans="1:3" ht="17.25">
      <c r="A32" s="137"/>
      <c r="B32" s="138"/>
      <c r="C32" s="138"/>
    </row>
    <row r="33" spans="1:3" ht="17.2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&amp;L660AB9CB&amp;C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2016-07-21T06:57:11Z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2-А_00347_2.2016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AD85E307</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