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7100" windowHeight="9732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<sst xmlns="http://schemas.openxmlformats.org/spreadsheetml/2006/main" count="6365" uniqueCount="2391">
  <si>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</si>
  <si>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</si>
  <si>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</si>
  <si>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</si>
  <si>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</si>
  <si>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</si>
  <si>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</si>
  <si>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</si>
  <si>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</si>
  <si>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</si>
  <si>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</si>
  <si>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</si>
  <si>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</si>
  <si>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</si>
  <si>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</si>
  <si>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</si>
  <si>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</si>
  <si>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</si>
  <si>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</si>
  <si>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</si>
  <si>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</si>
  <si>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</si>
  <si>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</si>
  <si>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</si>
  <si>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</si>
  <si>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</si>
  <si>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</si>
  <si>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</si>
  <si>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</si>
  <si>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</si>
  <si>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</si>
  <si>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</si>
  <si>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</si>
  <si>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</si>
  <si>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</si>
  <si>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</si>
  <si>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</si>
  <si>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</si>
  <si>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</si>
  <si>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</si>
  <si>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</si>
  <si>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</si>
  <si>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</si>
  <si>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</si>
  <si>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</si>
  <si>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</si>
  <si>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</si>
  <si>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</si>
  <si>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</si>
  <si>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</si>
  <si>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</si>
  <si>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</si>
  <si>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</si>
  <si>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</si>
  <si>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</si>
  <si>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</si>
  <si>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</si>
  <si>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</si>
  <si>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</si>
  <si>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</si>
  <si>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</si>
  <si>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</si>
  <si>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</si>
  <si>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</si>
  <si>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</si>
  <si>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</si>
  <si>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</si>
  <si>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</si>
  <si>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</si>
  <si>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</si>
  <si>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</si>
  <si>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</si>
  <si>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</si>
  <si>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</si>
  <si>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</si>
  <si>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</si>
  <si>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</si>
  <si>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</si>
  <si>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</si>
  <si>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</si>
  <si>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</si>
  <si>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</si>
  <si>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</si>
  <si>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</si>
  <si>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</si>
  <si>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</si>
  <si>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</si>
  <si>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</si>
  <si>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</si>
  <si>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</si>
  <si>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</si>
  <si>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</si>
  <si>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</si>
  <si>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</si>
  <si>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</si>
  <si>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</si>
  <si>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</si>
  <si>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</si>
  <si>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</si>
  <si>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</si>
  <si>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</si>
  <si>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</si>
  <si>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</si>
  <si>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</si>
  <si>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</si>
  <si>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</si>
  <si>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</si>
  <si>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</si>
  <si>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</si>
  <si>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</si>
  <si>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</si>
  <si>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</si>
  <si>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</si>
  <si>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</si>
  <si>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</si>
  <si>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</si>
  <si>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</si>
  <si>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</si>
  <si>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</si>
  <si>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</si>
  <si>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</si>
  <si>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</si>
  <si>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</si>
  <si>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</si>
  <si>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</si>
  <si>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</si>
  <si>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</si>
  <si>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</si>
  <si>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</si>
  <si>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</si>
  <si>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</si>
  <si>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</si>
  <si>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</si>
  <si>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</si>
  <si>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</si>
  <si>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</si>
  <si>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</si>
  <si>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</si>
  <si>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</si>
  <si>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</si>
  <si>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</si>
  <si>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</si>
  <si>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</si>
  <si>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</si>
  <si>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</si>
  <si>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</si>
  <si>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</si>
  <si>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</si>
  <si>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</si>
  <si>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</si>
  <si>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</si>
  <si>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</si>
  <si>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</si>
  <si>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</si>
  <si>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</si>
  <si>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</si>
  <si>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</si>
  <si>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</si>
  <si>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</si>
  <si>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</si>
  <si>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</si>
  <si>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</si>
  <si>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</si>
  <si>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</si>
  <si>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</si>
  <si>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</si>
  <si>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</si>
  <si>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</si>
  <si>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</si>
  <si>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</si>
  <si>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</si>
  <si>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</si>
  <si>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</si>
  <si>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</si>
  <si>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</si>
  <si>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</si>
  <si>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</si>
  <si>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</si>
  <si>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</si>
  <si>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</si>
  <si>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</si>
  <si>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</si>
  <si>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</si>
  <si>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</si>
  <si>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</si>
  <si>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</si>
  <si>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</si>
  <si>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</si>
  <si>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</si>
  <si>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</si>
  <si>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</si>
  <si>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</si>
  <si>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</si>
  <si>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</si>
  <si>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</si>
  <si>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</si>
  <si>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</si>
  <si>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</si>
  <si>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</si>
  <si>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</si>
  <si>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</si>
  <si>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</si>
  <si>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</si>
  <si>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</si>
  <si>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</si>
  <si>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</si>
  <si>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</si>
  <si>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</si>
  <si>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</si>
  <si>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</si>
  <si>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</si>
  <si>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</si>
  <si>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</si>
  <si>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</si>
  <si>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</si>
  <si>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</si>
  <si>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</si>
  <si>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</si>
  <si>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</si>
  <si>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</si>
  <si>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</si>
  <si>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</si>
  <si>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</si>
  <si>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</si>
  <si>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</si>
  <si>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</si>
  <si>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</si>
  <si>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</si>
  <si>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</si>
  <si>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</si>
  <si>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</si>
  <si>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</si>
  <si>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</si>
  <si>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</si>
  <si>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</si>
  <si>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</si>
  <si>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</si>
  <si>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</si>
  <si>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</si>
  <si>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</si>
  <si>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</si>
  <si>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</si>
  <si>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</si>
  <si>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</si>
  <si>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</si>
  <si>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</si>
  <si>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</si>
  <si>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</si>
  <si>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</si>
  <si>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</si>
  <si>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</si>
  <si>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</si>
  <si>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</si>
  <si>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</si>
  <si>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</si>
  <si>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</si>
  <si>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</si>
  <si>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</si>
  <si>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</si>
  <si>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</si>
  <si>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</si>
  <si>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</si>
  <si>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</si>
  <si>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</si>
  <si>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</si>
  <si>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</si>
  <si>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</si>
  <si>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</si>
  <si>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</si>
  <si>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</si>
  <si>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</si>
  <si>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</si>
  <si>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</si>
  <si>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</si>
  <si>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</si>
  <si>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</si>
  <si>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</si>
  <si>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</si>
  <si>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</si>
  <si>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</si>
  <si>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</si>
  <si>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</si>
  <si>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</si>
  <si>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</si>
  <si>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</si>
  <si>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</si>
  <si>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</si>
  <si>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</si>
  <si>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</si>
  <si>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</si>
  <si>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</si>
  <si>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</si>
  <si>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</si>
  <si>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</si>
  <si>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</si>
  <si>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</si>
  <si>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</si>
  <si>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</si>
  <si>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</si>
  <si>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</si>
  <si>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</si>
  <si>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</si>
  <si>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</si>
  <si>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</si>
  <si>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</si>
  <si>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</si>
  <si>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</si>
  <si>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</si>
  <si>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</si>
  <si>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</si>
  <si>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</si>
  <si>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</si>
  <si>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</si>
  <si>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</si>
  <si>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</si>
  <si>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</si>
  <si>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</si>
  <si>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</si>
  <si>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</si>
  <si>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</si>
  <si>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</si>
  <si>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</si>
  <si>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</si>
  <si>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</si>
  <si>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</si>
  <si>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</si>
  <si>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</si>
  <si>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</si>
  <si>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</si>
  <si>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</si>
  <si>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</si>
  <si>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</si>
  <si>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</si>
  <si>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</si>
  <si>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</si>
  <si>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</si>
  <si>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</si>
  <si>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</si>
  <si>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</si>
  <si>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</si>
  <si>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</si>
  <si>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</si>
  <si>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</si>
  <si>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</si>
  <si>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</si>
  <si>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</si>
  <si>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</si>
  <si>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</si>
  <si>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</si>
  <si>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</si>
  <si>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</si>
  <si>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</si>
  <si>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</si>
  <si>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</si>
  <si>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</si>
  <si>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</si>
  <si>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</si>
  <si>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</si>
  <si>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</si>
  <si>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</si>
  <si>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</si>
  <si>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</si>
  <si>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</si>
  <si>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</si>
  <si>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</si>
  <si>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</si>
  <si>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</si>
  <si>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</si>
  <si>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</si>
  <si>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</si>
  <si>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</si>
  <si>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</si>
  <si>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</si>
  <si>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</si>
  <si>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</si>
  <si>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</si>
  <si>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</si>
  <si>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</si>
  <si>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</si>
  <si>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</si>
  <si>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</si>
  <si>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</si>
  <si>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</si>
  <si>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</si>
  <si>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</si>
  <si>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</si>
  <si>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</si>
  <si>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</si>
  <si>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</si>
  <si>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</si>
  <si>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</si>
  <si>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</si>
  <si>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</si>
  <si>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</si>
  <si>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</si>
  <si>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</si>
  <si>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</si>
  <si>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</si>
  <si>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</si>
  <si>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</si>
  <si>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</si>
  <si>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</si>
  <si>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</si>
  <si>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</si>
  <si>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</si>
  <si>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</si>
  <si>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</si>
  <si>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</si>
  <si>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</si>
  <si>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</si>
  <si>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</si>
  <si>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</si>
  <si>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</si>
  <si>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</si>
  <si>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</si>
  <si>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</si>
  <si>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</si>
  <si>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</si>
  <si>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</si>
  <si>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</si>
  <si>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</si>
  <si>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</si>
  <si>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</si>
  <si>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</si>
  <si>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</si>
  <si>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</si>
  <si>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</si>
  <si>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</si>
  <si>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</si>
  <si>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</si>
  <si>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</si>
  <si>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</si>
  <si>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</si>
  <si>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</si>
  <si>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</si>
  <si>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</si>
  <si>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</si>
  <si>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</si>
  <si>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</si>
  <si>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</si>
  <si>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</si>
  <si>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</si>
  <si>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</si>
  <si>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</si>
  <si>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</si>
  <si>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</si>
  <si>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</si>
  <si>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</si>
  <si>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</si>
  <si>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</si>
  <si>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</si>
  <si>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</si>
  <si>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</si>
  <si>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</si>
  <si>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</si>
  <si>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</si>
  <si>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</si>
  <si>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</si>
  <si>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</si>
  <si>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</si>
  <si>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</si>
  <si>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</si>
  <si>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</si>
  <si>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</si>
  <si>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</si>
  <si>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</si>
  <si>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</si>
  <si>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</si>
  <si>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</si>
  <si>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</si>
  <si>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</si>
  <si>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</si>
  <si>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</si>
  <si>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</si>
  <si>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</si>
  <si>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</si>
  <si>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</si>
  <si>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</si>
  <si>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</si>
  <si>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</si>
  <si>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</si>
  <si>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</si>
  <si>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</si>
  <si>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</si>
  <si>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</si>
  <si>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</si>
  <si>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</si>
  <si>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</si>
  <si>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</si>
  <si>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</si>
  <si>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</si>
  <si>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</si>
  <si>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</si>
  <si>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</si>
  <si>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</si>
  <si>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</si>
  <si>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</si>
  <si>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</si>
  <si>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</si>
  <si>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</si>
  <si>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</si>
  <si>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</si>
  <si>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</si>
  <si>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</si>
  <si>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</si>
  <si>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</si>
  <si>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</si>
  <si>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</si>
  <si>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</si>
  <si>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</si>
  <si>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</si>
  <si>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</si>
  <si>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</si>
  <si>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</si>
  <si>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</si>
  <si>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</si>
  <si>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</si>
  <si>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</si>
  <si>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</si>
  <si>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</si>
  <si>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</si>
  <si>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</si>
  <si>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</si>
  <si>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</si>
  <si>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</si>
  <si>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</si>
  <si>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</si>
  <si>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</si>
  <si>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</si>
  <si>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</si>
  <si>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</si>
  <si>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</si>
  <si>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</si>
  <si>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</si>
  <si>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</si>
  <si>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</si>
  <si>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</si>
  <si>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</si>
  <si>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</si>
  <si>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</si>
  <si>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</si>
  <si>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</si>
  <si>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</si>
  <si>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</si>
  <si>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</si>
  <si>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</si>
  <si>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</si>
  <si>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</si>
  <si>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</si>
  <si>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</si>
  <si>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</si>
  <si>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</si>
  <si>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</si>
  <si>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</si>
  <si>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</si>
  <si>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</si>
  <si>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</si>
  <si>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</si>
  <si>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</si>
  <si>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</si>
  <si>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</si>
  <si>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</si>
  <si>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</si>
  <si>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</si>
  <si>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</si>
  <si>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</si>
  <si>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</si>
  <si>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</si>
  <si>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</si>
  <si>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</si>
  <si>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</si>
  <si>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</si>
  <si>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</si>
  <si>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</si>
  <si>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</si>
  <si>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</si>
  <si>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</si>
  <si>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</si>
  <si>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</si>
  <si>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</si>
  <si>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</si>
  <si>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</si>
  <si>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</si>
  <si>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</si>
  <si>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</si>
  <si>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</si>
  <si>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</si>
  <si>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</si>
  <si>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</si>
  <si>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</si>
  <si>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</si>
  <si>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</si>
  <si>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</si>
  <si>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</si>
  <si>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</si>
  <si>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</si>
  <si>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</si>
  <si>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</si>
  <si>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</si>
  <si>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</si>
  <si>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</si>
  <si>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</si>
  <si>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</si>
  <si>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</si>
  <si>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</si>
  <si>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</si>
  <si>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</si>
  <si>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</si>
  <si>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</si>
  <si>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</si>
  <si>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</si>
  <si>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</si>
  <si>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</si>
  <si>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</si>
  <si>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</si>
  <si>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</si>
  <si>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</si>
  <si>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</si>
  <si>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</si>
  <si>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</si>
  <si>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</si>
  <si>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</si>
  <si>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</si>
  <si>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</si>
  <si>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</si>
  <si>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</si>
  <si>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</si>
  <si>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</si>
  <si>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</si>
  <si>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</si>
  <si>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</si>
  <si>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</si>
  <si>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</si>
  <si>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</si>
  <si>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</si>
  <si>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</si>
  <si>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</si>
  <si>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</si>
  <si>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</si>
  <si>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</si>
  <si>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</si>
  <si>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</si>
  <si>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</si>
  <si>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</si>
  <si>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</si>
  <si>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</si>
  <si>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</si>
  <si>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</si>
  <si>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</si>
  <si>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</si>
  <si>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</si>
  <si>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</si>
  <si>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</si>
  <si>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</si>
  <si>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</si>
  <si>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</si>
  <si>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</si>
  <si>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</si>
  <si>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</si>
  <si>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</si>
  <si>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</si>
  <si>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</si>
  <si>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</si>
  <si>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</si>
  <si>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</si>
  <si>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</si>
  <si>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</si>
  <si>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</si>
  <si>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</si>
  <si>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</si>
  <si>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</si>
  <si>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</si>
  <si>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</si>
  <si>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</si>
  <si>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</si>
  <si>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</si>
  <si>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</si>
  <si>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</si>
  <si>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</si>
  <si>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</si>
  <si>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</si>
  <si>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</si>
  <si>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</si>
  <si>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</si>
  <si>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</si>
  <si>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</si>
  <si>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</si>
  <si>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</si>
  <si>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</si>
  <si>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</si>
  <si>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</si>
  <si>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</si>
  <si>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</si>
  <si>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</si>
  <si>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</si>
  <si>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</si>
  <si>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</si>
  <si>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</si>
  <si>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</si>
  <si>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</si>
  <si>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</si>
  <si>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</si>
  <si>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</si>
  <si>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</si>
  <si>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</si>
  <si>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</si>
  <si>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</si>
  <si>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</si>
  <si>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</si>
  <si>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</si>
  <si>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</si>
  <si>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</si>
  <si>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</si>
  <si>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</si>
  <si>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</si>
  <si>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</si>
  <si>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</si>
  <si>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</si>
  <si>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</si>
  <si>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</si>
  <si>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</si>
  <si>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</si>
  <si>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</si>
  <si>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</si>
  <si>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</si>
  <si>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</si>
  <si>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</si>
  <si>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</si>
  <si>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</si>
  <si>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</si>
  <si>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</si>
  <si>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</si>
  <si>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</si>
  <si>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</si>
  <si>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</si>
  <si>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</si>
  <si>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</si>
  <si>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</si>
  <si>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</si>
  <si>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</si>
  <si>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</si>
  <si>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</si>
  <si>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</si>
  <si>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</si>
  <si>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</si>
  <si>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</si>
  <si>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</si>
  <si>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</si>
  <si>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</si>
  <si>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</si>
  <si>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</si>
  <si>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</si>
  <si>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</si>
  <si>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</si>
  <si>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</si>
  <si>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</si>
  <si>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</si>
  <si>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</si>
  <si>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</si>
  <si>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</si>
  <si>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</si>
  <si>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</si>
  <si>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</si>
  <si>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</si>
  <si>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</si>
  <si>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</si>
  <si>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</si>
  <si>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</si>
  <si>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</si>
  <si>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</si>
  <si>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</si>
  <si>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</si>
  <si>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</si>
  <si>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</si>
  <si>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</si>
  <si>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</si>
  <si>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</si>
  <si>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</si>
  <si>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</si>
  <si>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</si>
  <si>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</si>
  <si>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</si>
  <si>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</si>
  <si>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</si>
  <si>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</si>
  <si>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</si>
  <si>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</si>
  <si>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</si>
  <si>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</si>
  <si>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</si>
  <si>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</si>
  <si>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</si>
  <si>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</si>
  <si>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</si>
  <si>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</si>
  <si>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</si>
  <si>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</si>
  <si>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</si>
  <si>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</si>
  <si>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</si>
  <si>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</si>
  <si>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</si>
  <si>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</si>
  <si>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</si>
  <si>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</si>
  <si>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</si>
  <si>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</si>
  <si>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</si>
  <si>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</si>
  <si>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</si>
  <si>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</si>
  <si>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</si>
  <si>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</si>
  <si>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</si>
  <si>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</si>
  <si>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</si>
  <si>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</si>
  <si>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</si>
  <si>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</si>
  <si>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</si>
  <si>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</si>
  <si>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</si>
  <si>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</si>
  <si>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</si>
  <si>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</si>
  <si>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</si>
  <si>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</si>
  <si>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</si>
  <si>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</si>
  <si>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</si>
  <si>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</si>
  <si>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</si>
  <si>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</si>
  <si>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</si>
  <si>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</si>
  <si>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</si>
  <si>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</si>
  <si>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</si>
  <si>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</si>
  <si>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</si>
  <si>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</si>
  <si>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</si>
  <si>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</si>
  <si>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</si>
  <si>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</si>
  <si>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</si>
  <si>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</si>
  <si>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</si>
  <si>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</si>
  <si>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</si>
  <si>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</si>
  <si>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</si>
  <si>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</si>
  <si>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</si>
  <si>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</si>
  <si>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</si>
  <si>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</si>
  <si>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</si>
  <si>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</si>
  <si>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</si>
  <si>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</si>
  <si>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</si>
  <si>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</si>
  <si>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</si>
  <si>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</si>
  <si>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</si>
  <si>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</si>
  <si>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</si>
  <si>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</si>
  <si>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</si>
  <si>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</si>
  <si>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</si>
  <si>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</si>
  <si>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</si>
  <si>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</si>
  <si>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</si>
  <si>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</si>
  <si>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</si>
  <si>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</si>
  <si>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</si>
  <si>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</si>
  <si>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</si>
  <si>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</si>
  <si>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</si>
  <si>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</si>
  <si>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</si>
  <si>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</si>
  <si>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</si>
  <si>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</si>
  <si>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</si>
  <si>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</si>
  <si>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</si>
  <si>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</si>
  <si>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</si>
  <si>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</si>
  <si>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</si>
  <si>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</si>
  <si>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</si>
  <si>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</si>
  <si>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</si>
  <si>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</si>
  <si>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</si>
  <si>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</si>
  <si>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</si>
  <si>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</si>
  <si>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</si>
  <si>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</si>
  <si>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</si>
  <si>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</si>
  <si>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</si>
  <si>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</si>
  <si>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</si>
  <si>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</si>
  <si>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</si>
  <si>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</si>
  <si>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</si>
  <si>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</si>
  <si>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</si>
  <si>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</si>
  <si>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</si>
  <si>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</si>
  <si>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</si>
  <si>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</si>
  <si>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</si>
  <si>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</si>
  <si>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</si>
  <si>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</si>
  <si>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</si>
  <si>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</si>
  <si>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</si>
  <si>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</si>
  <si>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</si>
  <si>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</si>
  <si>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</si>
  <si>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</si>
  <si>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</si>
  <si>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</si>
  <si>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</si>
  <si>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</si>
  <si>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</si>
  <si>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</si>
  <si>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</si>
  <si>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</si>
  <si>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</si>
  <si>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</si>
  <si>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</si>
  <si>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</si>
  <si>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</si>
  <si>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</si>
  <si>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</si>
  <si>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</si>
  <si>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</si>
  <si>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</si>
  <si>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</si>
  <si>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</si>
  <si>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</si>
  <si>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</si>
  <si>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</si>
  <si>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</si>
  <si>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</si>
  <si>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</si>
  <si>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</si>
  <si>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</si>
  <si>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</si>
  <si>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</si>
  <si>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</si>
  <si>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</si>
  <si>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</si>
  <si>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</si>
  <si>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</si>
  <si>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</si>
  <si>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</si>
  <si>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</si>
  <si>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</si>
  <si>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</si>
  <si>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</si>
  <si>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</si>
  <si>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</si>
  <si>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</si>
  <si>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</si>
  <si>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</si>
  <si>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</si>
  <si>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</si>
  <si>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</si>
  <si>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</si>
  <si>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</si>
  <si>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</si>
  <si>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</si>
  <si>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</si>
  <si>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</si>
  <si>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</si>
  <si>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</si>
  <si>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</si>
  <si>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</si>
  <si>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</si>
  <si>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</si>
  <si>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</si>
  <si>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</si>
  <si>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</si>
  <si>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</si>
  <si>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</si>
  <si>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</si>
  <si>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</si>
  <si>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</si>
  <si>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</si>
  <si>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</si>
  <si>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</si>
  <si>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</si>
  <si>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</si>
  <si>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</si>
  <si>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</si>
  <si>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</si>
  <si>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</si>
  <si>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</si>
  <si>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</si>
  <si>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</si>
  <si>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</si>
  <si>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</si>
  <si>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</si>
  <si>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</si>
  <si>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</si>
  <si>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</si>
  <si>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</si>
  <si>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</si>
  <si>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</si>
  <si>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</si>
  <si>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</si>
  <si>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</si>
  <si>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</si>
  <si>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</si>
  <si>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</si>
  <si>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</si>
  <si>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</si>
  <si>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</si>
  <si>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</si>
  <si>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</si>
  <si>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</si>
  <si>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</si>
  <si>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</si>
  <si>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</si>
  <si>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</si>
  <si>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</si>
  <si>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</si>
  <si>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</si>
  <si>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</si>
  <si>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</si>
  <si>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</si>
  <si>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</si>
  <si>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</si>
  <si>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</si>
  <si>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</si>
  <si>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</si>
  <si>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</si>
  <si>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</si>
  <si>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</si>
  <si>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</si>
  <si>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</si>
  <si>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</si>
  <si>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</si>
  <si>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</si>
  <si>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</si>
  <si>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</si>
  <si>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</si>
  <si>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</si>
  <si>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</si>
  <si>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</si>
  <si>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</si>
  <si>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</si>
  <si>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</si>
  <si>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</si>
  <si>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</si>
  <si>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</si>
  <si>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</si>
  <si>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</si>
  <si>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</si>
  <si>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</si>
  <si>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</si>
  <si>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</si>
  <si>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</si>
  <si>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</si>
  <si>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</si>
  <si>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</si>
  <si>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</si>
  <si>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</si>
  <si>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</si>
  <si>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</si>
  <si>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</si>
  <si>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</si>
  <si>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</si>
  <si>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</si>
  <si>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</si>
  <si>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</si>
  <si>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</si>
  <si>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</si>
  <si>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</si>
  <si>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</si>
  <si>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</si>
  <si>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</si>
  <si>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</si>
  <si>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</si>
  <si>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</si>
  <si>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</si>
  <si>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</si>
  <si>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</si>
  <si>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</si>
  <si>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</si>
  <si>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</si>
  <si>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</si>
  <si>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</si>
  <si>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</si>
  <si>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</si>
  <si>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</si>
  <si>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</si>
  <si>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</si>
  <si>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</si>
  <si>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</si>
  <si>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</si>
  <si>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</si>
  <si>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</si>
  <si>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</si>
  <si>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</si>
  <si>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</si>
  <si>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</si>
  <si>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</si>
  <si>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</si>
  <si>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</si>
  <si>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</si>
  <si>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</si>
  <si>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</si>
  <si>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</si>
  <si>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</si>
  <si>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</si>
  <si>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</si>
  <si>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</si>
  <si>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</si>
  <si>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</si>
  <si>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</si>
  <si>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</si>
  <si>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</si>
  <si>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</si>
  <si>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</si>
  <si>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</si>
  <si>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</si>
  <si>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</si>
  <si>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</si>
  <si>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</si>
  <si>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</si>
  <si>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</si>
  <si>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</si>
  <si>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</si>
  <si>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</si>
  <si>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</si>
  <si>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</si>
  <si>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</si>
  <si>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</si>
  <si>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</si>
  <si>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</si>
  <si>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</si>
  <si>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</si>
  <si>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</si>
  <si>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</si>
  <si>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</si>
  <si>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</si>
  <si>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</si>
  <si>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</si>
  <si>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</si>
  <si>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</si>
  <si>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</si>
  <si>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</si>
  <si>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</si>
  <si>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</si>
  <si>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</si>
  <si>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</si>
  <si>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</si>
  <si>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</si>
  <si>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</si>
  <si>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</si>
  <si>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</si>
  <si>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</si>
  <si>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</si>
  <si>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</si>
  <si>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</si>
  <si>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</si>
  <si>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</si>
  <si>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</si>
  <si>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</si>
  <si>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</si>
  <si>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</si>
  <si>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</si>
  <si>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</si>
  <si>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</si>
  <si>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</si>
  <si>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</si>
  <si>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</si>
  <si>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</si>
  <si>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</si>
  <si>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</si>
  <si>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</si>
  <si>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</si>
  <si>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</si>
  <si>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</si>
  <si>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</si>
  <si>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</si>
  <si>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</si>
  <si>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</si>
  <si>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</si>
  <si>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</si>
  <si>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</si>
  <si>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</si>
  <si>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</si>
  <si>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</si>
  <si>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</si>
  <si>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</si>
  <si>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</si>
  <si>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</si>
  <si>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</si>
  <si>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</si>
  <si>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</si>
  <si>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</si>
  <si>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</si>
  <si>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</si>
  <si>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</si>
  <si>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</si>
  <si>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</si>
  <si>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</si>
  <si>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</si>
  <si>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</si>
  <si>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</si>
  <si>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</si>
  <si>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</si>
  <si>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</si>
  <si>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</si>
  <si>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</si>
  <si>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</si>
  <si>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</si>
  <si>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</si>
  <si>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</si>
  <si>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</si>
  <si>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</si>
  <si>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</si>
  <si>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</si>
  <si>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</si>
  <si>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</si>
  <si>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</si>
  <si>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</si>
  <si>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</si>
  <si>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</si>
  <si>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</si>
  <si>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</si>
  <si>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</si>
  <si>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</si>
  <si>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</si>
  <si>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</si>
  <si>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</si>
  <si>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</si>
  <si>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</si>
  <si>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</si>
  <si>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</si>
  <si>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</si>
  <si>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</si>
  <si>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</si>
  <si>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</si>
  <si>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</si>
  <si>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</si>
  <si>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</si>
  <si>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</si>
  <si>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</si>
  <si>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</si>
  <si>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</si>
  <si>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</si>
  <si>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</si>
  <si>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</si>
  <si>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</si>
  <si>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</si>
  <si>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</si>
  <si>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</si>
  <si>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</si>
  <si>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</si>
  <si>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</si>
  <si>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</si>
  <si>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</si>
  <si>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</si>
  <si>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</si>
  <si>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</si>
  <si>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</si>
  <si>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</si>
  <si>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</si>
  <si>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</si>
  <si>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</si>
  <si>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</si>
  <si>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</si>
  <si>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</si>
  <si>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</si>
  <si>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</si>
  <si>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</si>
  <si>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</si>
  <si>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</si>
  <si>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</si>
  <si>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</si>
  <si>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</si>
  <si>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</si>
  <si>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</si>
  <si>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</si>
  <si>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</si>
  <si>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</si>
  <si>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</si>
  <si>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</si>
  <si>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</si>
  <si>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</si>
  <si>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</si>
  <si>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</si>
  <si>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</si>
  <si>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</si>
  <si>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</si>
  <si>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</si>
  <si>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</si>
  <si>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</si>
  <si>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</si>
  <si>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</si>
  <si>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</si>
  <si>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</si>
  <si>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</si>
  <si>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</si>
  <si>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</si>
  <si>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</si>
  <si>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</si>
  <si>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</si>
  <si>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</si>
  <si>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</si>
  <si>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</si>
  <si>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</si>
  <si>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</si>
  <si>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</si>
  <si>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</si>
  <si>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</si>
  <si>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</si>
  <si>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</si>
  <si>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</si>
  <si>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</si>
  <si>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</si>
  <si>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</si>
  <si>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</si>
  <si>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</si>
  <si>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</si>
  <si>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</si>
  <si>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</si>
  <si>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</si>
  <si>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</si>
  <si>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</si>
  <si>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</si>
  <si>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</si>
  <si>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</si>
  <si>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</si>
  <si>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</si>
  <si>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</si>
  <si>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</si>
  <si>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</si>
  <si>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</si>
  <si>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</si>
  <si>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</si>
  <si>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</si>
  <si>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</si>
  <si>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</si>
  <si>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</si>
  <si>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</si>
  <si>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</si>
  <si>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</si>
  <si>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</si>
  <si>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</si>
  <si>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</si>
  <si>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</si>
  <si>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</si>
  <si>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</si>
  <si>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</si>
  <si>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</si>
  <si>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</si>
  <si>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</si>
  <si>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</si>
  <si>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</si>
  <si>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</si>
  <si>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</si>
  <si>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</si>
  <si>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</si>
  <si>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</si>
  <si>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</si>
  <si>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</si>
  <si>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</si>
  <si>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</si>
  <si>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</si>
  <si>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</si>
  <si>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</si>
  <si>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</si>
  <si>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</si>
  <si>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</si>
  <si>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</si>
  <si>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</si>
  <si>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</si>
  <si>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</si>
  <si>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</si>
  <si>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</si>
  <si>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</si>
  <si>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</si>
  <si>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</si>
  <si>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</si>
  <si>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</si>
  <si>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</si>
  <si>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</si>
  <si>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</si>
  <si>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</si>
  <si>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</si>
  <si>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</si>
  <si>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</si>
  <si>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</si>
  <si>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</si>
  <si>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</si>
  <si>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</si>
  <si>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</si>
  <si>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</si>
  <si>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</si>
  <si>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</si>
  <si>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</si>
  <si>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</si>
  <si>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</si>
  <si>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</si>
  <si>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</si>
  <si>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</si>
  <si>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</si>
  <si>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</si>
  <si>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</si>
  <si>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</si>
  <si>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</si>
  <si>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</si>
  <si>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</si>
  <si>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</si>
  <si>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</si>
  <si>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</si>
  <si>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</si>
  <si>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</si>
  <si>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</si>
  <si>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</si>
  <si>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</si>
  <si>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</si>
  <si>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</si>
  <si>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</si>
  <si>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</si>
  <si>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</si>
  <si>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</si>
  <si>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</si>
  <si>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</si>
  <si>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</si>
  <si>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</si>
  <si>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</si>
  <si>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</si>
  <si>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</si>
  <si>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</si>
  <si>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</si>
  <si>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</si>
  <si>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</si>
  <si>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</si>
  <si>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</si>
  <si>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</si>
  <si>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</si>
  <si>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</si>
  <si>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</si>
  <si>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</si>
  <si>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</si>
  <si>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</si>
  <si>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</si>
  <si>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</si>
  <si>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</si>
  <si>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</si>
  <si>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</si>
  <si>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</si>
  <si>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</si>
  <si>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</si>
  <si>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</si>
  <si>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</si>
  <si>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</si>
  <si>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</si>
  <si>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</si>
  <si>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</si>
  <si>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</si>
  <si>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</si>
  <si>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</si>
  <si>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</si>
  <si>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</si>
  <si>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</si>
  <si>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</si>
  <si>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</si>
  <si>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</si>
  <si>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</si>
  <si>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</si>
  <si>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</si>
  <si>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</si>
  <si>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</si>
  <si>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</si>
  <si>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</si>
  <si>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</si>
  <si>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</si>
  <si>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</si>
  <si>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</si>
  <si>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</si>
  <si>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</si>
  <si>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</si>
  <si>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</si>
  <si>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</si>
  <si>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</si>
  <si>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</si>
  <si>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</si>
  <si>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</si>
  <si>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</si>
  <si>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</si>
  <si>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</si>
  <si>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</si>
  <si>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</si>
  <si>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</si>
  <si>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</si>
  <si>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</si>
  <si>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</si>
  <si>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</si>
  <si>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</si>
  <si>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</si>
  <si>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</si>
  <si>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</si>
  <si>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</si>
  <si>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</si>
  <si>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</si>
  <si>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</si>
  <si>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</si>
  <si>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</si>
  <si>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</si>
  <si>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</si>
  <si>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</si>
  <si>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</si>
  <si>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</si>
  <si>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</si>
  <si>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</si>
  <si>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</si>
  <si>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</si>
  <si>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</si>
  <si>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</si>
  <si>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</si>
  <si>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</si>
  <si>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</si>
  <si>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</si>
  <si>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</si>
  <si>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</si>
  <si>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</si>
  <si>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</si>
  <si>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</si>
  <si>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</si>
  <si>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</si>
  <si>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</si>
  <si>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</si>
  <si>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</si>
  <si>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</si>
  <si>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</si>
  <si>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</si>
  <si>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</si>
  <si>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</si>
  <si>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</si>
  <si>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</si>
  <si>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</si>
  <si>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</si>
  <si>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</si>
  <si>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</si>
  <si>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</si>
  <si>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</si>
  <si>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</si>
  <si>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</si>
  <si>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</si>
  <si>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</si>
  <si>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</si>
  <si>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</si>
  <si>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</si>
  <si>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</si>
  <si>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</si>
  <si>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</si>
  <si>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</si>
  <si>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</si>
  <si>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</si>
  <si>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</si>
  <si>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</si>
  <si>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</si>
  <si>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</si>
  <si>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</si>
  <si>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</si>
  <si>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</si>
  <si>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</si>
  <si>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</si>
  <si>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</si>
  <si>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</si>
  <si>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</si>
  <si>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</si>
  <si>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</si>
  <si>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</si>
  <si>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</si>
  <si>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</si>
  <si>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</si>
  <si>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</si>
  <si>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</si>
  <si>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</si>
  <si>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</si>
  <si>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</si>
  <si>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</si>
  <si>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</si>
  <si>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</si>
  <si>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</si>
  <si>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</si>
  <si>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</si>
  <si>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</si>
  <si>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</si>
  <si>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</si>
  <si>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</si>
  <si>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</si>
  <si>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</si>
  <si>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</si>
  <si>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</si>
  <si>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</si>
  <si>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</si>
  <si>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</si>
  <si>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</si>
  <si>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</si>
  <si>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</si>
  <si>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</si>
  <si>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</si>
  <si>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</si>
  <si>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</si>
  <si>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</si>
  <si>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</si>
  <si>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</si>
  <si>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</si>
  <si>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</si>
  <si>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</si>
  <si>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</si>
  <si>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</si>
  <si>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</si>
  <si>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</si>
  <si>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</si>
  <si>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</si>
  <si>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</si>
  <si>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</si>
  <si>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</si>
  <si>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</si>
  <si>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</si>
  <si>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</si>
  <si>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</si>
  <si>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</si>
  <si>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</si>
  <si>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</si>
  <si>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</si>
  <si>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</si>
  <si>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</si>
  <si>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</si>
  <si>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</si>
  <si>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</si>
  <si>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</si>
  <si>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</si>
  <si>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</si>
  <si>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</si>
  <si>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</si>
  <si>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</si>
  <si>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</si>
  <si>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</si>
  <si>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</si>
  <si>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</si>
  <si>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</si>
  <si>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</si>
  <si>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</si>
  <si>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</si>
  <si>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</si>
  <si>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</si>
  <si>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</si>
  <si>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</si>
  <si>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</si>
  <si>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</si>
  <si>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</si>
  <si>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</si>
  <si>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</si>
  <si>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</si>
  <si>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</si>
  <si>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</si>
  <si>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</si>
  <si>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</si>
  <si>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</si>
  <si>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</si>
  <si>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</si>
  <si>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</si>
  <si>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</si>
  <si>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</si>
  <si>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</si>
  <si>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</si>
  <si>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</si>
  <si>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</si>
  <si>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</si>
  <si>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</si>
  <si>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</si>
  <si>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</si>
  <si>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</si>
  <si>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</si>
  <si>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</si>
  <si>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</si>
  <si>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</si>
  <si>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</si>
  <si>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</si>
  <si>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</si>
  <si>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</si>
  <si>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</si>
  <si>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</si>
  <si>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</si>
  <si>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</si>
  <si>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</si>
  <si>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</si>
  <si>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</si>
  <si>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</si>
  <si>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</si>
  <si>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</si>
  <si>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</si>
  <si>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</si>
  <si>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</si>
  <si>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</si>
  <si>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</si>
  <si>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</si>
  <si>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</si>
  <si>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</si>
  <si>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</si>
  <si>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</si>
  <si>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</si>
  <si>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</si>
  <si>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</si>
  <si>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</si>
  <si>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</si>
  <si>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</si>
  <si>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</si>
  <si>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</si>
  <si>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</si>
  <si>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</si>
  <si>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</si>
  <si>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</si>
  <si>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</si>
  <si>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</si>
  <si>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</si>
  <si>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</si>
  <si>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</si>
  <si>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</si>
  <si>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</si>
  <si>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</si>
  <si>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</si>
  <si>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</si>
  <si>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</si>
  <si>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</si>
  <si>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</si>
  <si>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</si>
  <si>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</si>
  <si>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</si>
  <si>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</si>
  <si>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</si>
  <si>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</si>
  <si>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</si>
  <si>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</si>
  <si>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</si>
  <si>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</si>
  <si>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</si>
  <si>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</si>
  <si>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</si>
  <si>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</si>
  <si>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</si>
  <si>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</si>
  <si>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</si>
  <si>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</si>
  <si>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</si>
  <si>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</si>
  <si>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</si>
  <si>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</si>
  <si>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</si>
  <si>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</si>
  <si>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</si>
  <si>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</si>
  <si>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</si>
  <si>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</si>
  <si>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</si>
  <si>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</si>
  <si>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</si>
  <si>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</si>
  <si>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</si>
  <si>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</si>
  <si>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</si>
  <si>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</si>
  <si>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</si>
  <si>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</si>
  <si>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</si>
  <si>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</si>
  <si>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</si>
  <si>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</si>
  <si>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</si>
  <si>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</si>
  <si>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</si>
  <si>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</si>
  <si>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</si>
  <si>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</si>
  <si>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</si>
  <si>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</si>
  <si>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</si>
  <si>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</si>
  <si>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</si>
  <si>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</si>
  <si>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</si>
  <si>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</si>
  <si>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</si>
  <si>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</si>
  <si>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</si>
  <si>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</si>
  <si>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</si>
  <si>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</si>
  <si>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</si>
  <si>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</si>
  <si>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</si>
  <si>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</si>
  <si>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</si>
  <si>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</si>
  <si>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</si>
  <si>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</si>
  <si>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</si>
  <si>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</si>
  <si>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</si>
  <si>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</si>
  <si>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</si>
  <si>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</si>
  <si>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</si>
  <si>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</si>
  <si>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</si>
  <si>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</si>
  <si>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</si>
  <si>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</si>
  <si>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</si>
  <si>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</si>
  <si>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</si>
  <si>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</si>
  <si>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</si>
  <si>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</si>
  <si>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</si>
  <si>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</si>
  <si>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</si>
  <si>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</si>
  <si>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</si>
  <si>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</si>
  <si>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</si>
  <si>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</si>
  <si>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</si>
  <si>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</si>
  <si>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</si>
  <si>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</si>
  <si>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</si>
  <si>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</si>
  <si>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</si>
  <si>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</si>
  <si>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</si>
  <si>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</si>
  <si>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</si>
  <si>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</si>
  <si>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</si>
  <si>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</si>
  <si>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</si>
  <si>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</si>
  <si>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</si>
  <si>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</si>
  <si>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</si>
  <si>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</si>
  <si>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</si>
  <si>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</si>
  <si>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</si>
  <si>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</si>
  <si>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</si>
  <si>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</si>
  <si>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</si>
  <si>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</si>
  <si>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</si>
  <si>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</si>
  <si>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</si>
  <si>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</si>
  <si>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</si>
  <si>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</si>
  <si>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</si>
  <si>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</si>
  <si>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</si>
  <si>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</si>
  <si>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</si>
  <si>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</si>
  <si>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</si>
  <si>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</si>
  <si>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</si>
  <si>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</si>
  <si>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</si>
  <si>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</si>
  <si>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</si>
  <si>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</si>
  <si>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</si>
  <si>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</si>
  <si>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</si>
  <si>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</si>
  <si>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</si>
  <si>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</si>
  <si>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</si>
  <si>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</si>
  <si>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</si>
  <si>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</si>
  <si>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</si>
  <si>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</si>
  <si>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</si>
  <si>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</si>
  <si>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</si>
  <si>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</si>
  <si>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</si>
  <si>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</si>
  <si>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</si>
  <si>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</si>
  <si>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</si>
  <si>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</si>
  <si>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</si>
  <si>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</si>
  <si>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</si>
  <si>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</si>
  <si>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</si>
  <si>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</si>
  <si>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</si>
  <si>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</si>
  <si>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</si>
  <si>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</si>
  <si>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</si>
  <si>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</si>
  <si>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</si>
  <si>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</si>
  <si>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</si>
  <si>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</si>
  <si>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</si>
  <si>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</si>
  <si>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</si>
  <si>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</si>
  <si>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</si>
  <si>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</si>
  <si>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</si>
  <si>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</si>
  <si>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</si>
  <si>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</si>
  <si>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</si>
  <si>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</si>
  <si>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</si>
  <si>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</si>
  <si>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</si>
  <si>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</si>
  <si>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</si>
  <si>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</si>
  <si>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</si>
  <si>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</si>
  <si>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</si>
  <si>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</si>
  <si>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</si>
  <si>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</si>
  <si>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</si>
  <si>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</si>
  <si>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</si>
  <si>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</si>
  <si>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</si>
  <si>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</si>
  <si>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</si>
  <si>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</si>
  <si>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</si>
  <si>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</si>
  <si>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</si>
  <si>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</si>
  <si>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</si>
  <si>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</si>
  <si>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</si>
  <si>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</si>
  <si>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</si>
  <si>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</si>
  <si>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</si>
  <si>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</si>
  <si>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</si>
  <si>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</si>
  <si>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</si>
  <si>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</si>
  <si>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</si>
  <si>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</si>
  <si>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</si>
  <si>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</si>
  <si>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</si>
  <si>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</si>
  <si>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</si>
  <si>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</si>
  <si>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</si>
  <si>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</si>
  <si>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</si>
  <si>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</si>
  <si>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</si>
  <si>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</si>
  <si>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</si>
  <si>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</si>
  <si>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</si>
  <si>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</si>
  <si>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</si>
  <si>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</si>
  <si>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</si>
  <si>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</si>
  <si>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</si>
  <si>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</si>
  <si>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</si>
  <si>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</si>
  <si>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</si>
  <si>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</si>
  <si>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</si>
  <si>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</si>
  <si>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</si>
  <si>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</si>
  <si>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</si>
  <si>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</si>
  <si>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</si>
  <si>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</si>
  <si>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</si>
  <si>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</si>
  <si>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</si>
  <si>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</si>
  <si>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</si>
  <si>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</si>
  <si>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</si>
  <si>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</si>
  <si>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</si>
  <si>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</si>
  <si>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</si>
  <si>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</si>
  <si>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</si>
  <si>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</si>
  <si>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</si>
  <si>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</si>
  <si>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</si>
  <si>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</si>
  <si>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</si>
  <si>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</si>
  <si>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</si>
  <si>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</si>
  <si>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</si>
  <si>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</si>
  <si>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</si>
  <si>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</si>
  <si>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</si>
  <si>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</si>
  <si>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</si>
  <si>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</si>
  <si>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</si>
  <si>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</si>
  <si>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</si>
  <si>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</si>
  <si>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</si>
  <si>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</si>
  <si>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</si>
  <si>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</si>
  <si>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</si>
  <si>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</si>
  <si>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</si>
  <si>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</si>
  <si>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</si>
  <si>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</si>
  <si>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</si>
  <si>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</si>
  <si>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</si>
  <si>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</si>
  <si>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</si>
  <si>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</si>
  <si>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</si>
  <si>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</si>
  <si>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</si>
  <si>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</si>
  <si>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</si>
  <si>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</si>
  <si>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</si>
  <si>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</si>
  <si>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</si>
  <si>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</si>
  <si>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</si>
  <si>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</si>
  <si>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</si>
  <si>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</si>
  <si>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</si>
  <si>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</si>
  <si>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</si>
  <si>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</si>
  <si>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</si>
  <si>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</si>
  <si>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</si>
  <si>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</si>
  <si>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</si>
  <si>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</si>
  <si>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</si>
  <si>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</si>
  <si>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</si>
  <si>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</si>
  <si>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</si>
  <si>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</si>
  <si>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</si>
  <si>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</si>
  <si>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</si>
  <si>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</si>
  <si>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</si>
  <si>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</si>
  <si>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</si>
  <si>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</si>
  <si>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</si>
  <si>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</si>
  <si>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</si>
  <si>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</si>
  <si>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</si>
  <si>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</si>
  <si>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</si>
  <si>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</si>
  <si>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</si>
  <si>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</si>
  <si>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</si>
  <si>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</si>
  <si>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</si>
  <si>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</si>
  <si>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</si>
  <si>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</si>
  <si>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</si>
  <si>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</si>
  <si>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</si>
  <si>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</si>
  <si>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</si>
  <si>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</si>
  <si>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</si>
  <si>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</si>
  <si>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</si>
  <si>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</si>
  <si>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</si>
  <si>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</si>
  <si>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</si>
  <si>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</si>
  <si>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</si>
  <si>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</si>
  <si>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</si>
  <si>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</si>
  <si>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</si>
  <si>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</si>
  <si>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</si>
  <si>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</si>
  <si>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</si>
  <si>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</si>
  <si>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</si>
  <si>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</si>
  <si>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</si>
  <si>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</si>
  <si>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</si>
  <si>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</si>
  <si>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</si>
  <si>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</si>
  <si>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</si>
  <si>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</si>
  <si>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</si>
  <si>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</si>
  <si>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</si>
  <si>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</si>
  <si>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</si>
  <si>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</si>
  <si>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</si>
  <si>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</si>
  <si>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</si>
  <si>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</si>
  <si>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</si>
  <si>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</si>
  <si>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</si>
  <si>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</si>
  <si>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</si>
  <si>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</si>
  <si>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</si>
  <si>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</si>
  <si>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</si>
  <si>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</si>
  <si>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</si>
  <si>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</si>
  <si>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</si>
  <si>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</si>
  <si>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</si>
  <si>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</si>
  <si>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</si>
  <si>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</si>
  <si>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</si>
  <si>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</si>
  <si>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</si>
  <si>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</si>
  <si>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</si>
  <si>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</si>
  <si>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</si>
  <si>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</si>
  <si>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</si>
  <si>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</si>
  <si>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</si>
  <si>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</si>
  <si>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</si>
  <si>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</si>
  <si>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</si>
  <si>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</si>
  <si>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</si>
  <si>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</si>
  <si>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</si>
  <si>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</si>
  <si>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</si>
  <si>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</si>
  <si>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</si>
  <si>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</si>
  <si>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</si>
  <si>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</si>
  <si>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</si>
  <si>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</si>
  <si>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</si>
  <si>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</si>
  <si>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</si>
  <si>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</si>
  <si>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</si>
  <si>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</si>
  <si>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</si>
  <si>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</si>
  <si>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</si>
  <si>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</si>
  <si>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</si>
  <si>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</si>
  <si>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</si>
  <si>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</si>
  <si>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</si>
  <si>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</si>
  <si>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</si>
  <si>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</si>
  <si>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</si>
  <si>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</si>
  <si>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</si>
  <si>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</si>
  <si>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</si>
  <si>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</si>
  <si>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</si>
  <si>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</si>
  <si>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</si>
  <si>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</si>
  <si>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</si>
  <si>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</si>
  <si>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</si>
  <si>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</si>
  <si>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</si>
  <si>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</si>
  <si>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</si>
  <si>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</si>
  <si>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</si>
  <si>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</si>
  <si>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</si>
  <si>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</si>
  <si>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</si>
  <si>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</si>
  <si>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</si>
  <si>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</si>
  <si>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</si>
  <si>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</si>
  <si>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</si>
  <si>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</si>
  <si>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</si>
  <si>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</si>
  <si>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</si>
  <si>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</si>
  <si>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</si>
  <si>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</si>
  <si>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</si>
  <si>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</si>
  <si>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</si>
  <si>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</si>
  <si>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</si>
  <si>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</si>
  <si>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</si>
  <si>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</si>
  <si>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</si>
  <si>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</si>
  <si>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</si>
  <si>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</si>
  <si>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</si>
  <si>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</si>
  <si>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</si>
  <si>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</si>
  <si>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</si>
  <si>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</si>
  <si>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</si>
  <si>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</si>
  <si>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</si>
  <si>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</si>
  <si>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</si>
  <si>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</si>
  <si>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</si>
  <si>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</si>
  <si>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</si>
  <si>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</si>
  <si>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</si>
  <si>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</si>
  <si>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</si>
  <si>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</si>
  <si>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</si>
  <si>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</si>
  <si>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</si>
  <si>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</si>
  <si>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</si>
  <si>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</si>
  <si>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</si>
  <si>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</si>
  <si>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</si>
  <si>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</si>
  <si>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</si>
  <si>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</si>
  <si>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</si>
  <si>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</si>
  <si>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</si>
  <si>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</si>
  <si>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</si>
  <si>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</si>
  <si>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</si>
  <si>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</si>
  <si>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</si>
  <si>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</si>
  <si>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</si>
  <si>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</si>
  <si>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</si>
  <si>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</si>
  <si>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</si>
  <si>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</si>
  <si>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</si>
  <si>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</si>
  <si>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</si>
  <si>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</si>
  <si>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</si>
  <si>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</si>
  <si>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</si>
  <si>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</si>
  <si>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</si>
  <si>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</si>
  <si>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</si>
  <si>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</si>
  <si>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</si>
  <si>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</si>
  <si>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</si>
  <si>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</si>
  <si>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</si>
  <si>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</si>
  <si>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</si>
  <si>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</si>
  <si>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</si>
  <si>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</si>
  <si>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</si>
  <si>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</si>
  <si>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</si>
  <si>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</si>
  <si>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</si>
  <si>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</si>
  <si>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</si>
  <si>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</si>
  <si>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</si>
  <si>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</si>
  <si>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</si>
  <si>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</si>
  <si>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</si>
  <si>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</si>
  <si>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</si>
  <si>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</si>
  <si>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</si>
  <si>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</si>
  <si>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</si>
  <si>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</si>
  <si>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</si>
  <si>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</si>
  <si>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</si>
  <si>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</si>
  <si>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</si>
  <si>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</si>
  <si>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</si>
  <si>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</si>
  <si>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</si>
  <si>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</si>
  <si>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</si>
  <si>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</si>
  <si>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(03478) 2-45-46</t>
  </si>
  <si>
    <t>inbox@ks.if.court.gov.ua</t>
  </si>
  <si>
    <t>(03478) 2-12-46</t>
  </si>
  <si>
    <t>6 липня 2015 року</t>
  </si>
  <si>
    <t>перше півріччя 2015 року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</si>
  <si>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</si>
  <si>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</si>
  <si>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</si>
  <si>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</t>
  </si>
  <si>
    <t>М.І. Крилюк</t>
  </si>
  <si>
    <t>М.І. Сабадаш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</si>
</sst>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80" zoomScaleNormal="80" zoomScaleSheetLayoutView="80" workbookViewId="0" topLeftCell="AB757">
      <selection activeCell="BG1549" sqref="BG1549:BI154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6"/>
      <c r="C4" s="196"/>
      <c r="D4" s="196"/>
      <c r="E4" s="19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923</v>
      </c>
      <c r="B6" s="184" t="s">
        <v>925</v>
      </c>
      <c r="C6" s="187" t="s">
        <v>84</v>
      </c>
      <c r="D6" s="14"/>
      <c r="E6" s="202" t="s">
        <v>918</v>
      </c>
      <c r="F6" s="193" t="s">
        <v>921</v>
      </c>
      <c r="G6" s="194"/>
      <c r="H6" s="194"/>
      <c r="I6" s="195"/>
      <c r="J6" s="193" t="s">
        <v>1444</v>
      </c>
      <c r="K6" s="194"/>
      <c r="L6" s="194"/>
      <c r="M6" s="194"/>
      <c r="N6" s="194"/>
      <c r="O6" s="194"/>
      <c r="P6" s="194"/>
      <c r="Q6" s="194"/>
      <c r="R6" s="195"/>
      <c r="S6" s="193" t="s">
        <v>1462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79" t="s">
        <v>1486</v>
      </c>
      <c r="AL6" s="179"/>
      <c r="AM6" s="179"/>
      <c r="AN6" s="179" t="s">
        <v>1490</v>
      </c>
      <c r="AO6" s="181"/>
      <c r="AP6" s="181"/>
      <c r="AQ6" s="181"/>
      <c r="AR6" s="180" t="s">
        <v>1495</v>
      </c>
      <c r="AS6" s="180" t="s">
        <v>1497</v>
      </c>
      <c r="AT6" s="205" t="s">
        <v>1493</v>
      </c>
      <c r="AU6" s="179"/>
      <c r="AV6" s="179"/>
      <c r="AW6" s="179"/>
      <c r="AX6" s="179"/>
      <c r="AY6" s="179"/>
      <c r="AZ6" s="179"/>
      <c r="BA6" s="179"/>
      <c r="BB6" s="179"/>
      <c r="BC6" s="179" t="s">
        <v>1493</v>
      </c>
      <c r="BD6" s="179"/>
      <c r="BE6" s="179"/>
      <c r="BF6" s="179"/>
      <c r="BG6" s="179"/>
      <c r="BH6" s="179"/>
      <c r="BI6" s="179"/>
      <c r="BJ6" s="179"/>
      <c r="BK6" s="179"/>
      <c r="BL6" s="180" t="s">
        <v>1496</v>
      </c>
      <c r="BM6" s="182" t="s">
        <v>2341</v>
      </c>
    </row>
    <row r="7" spans="1:65" ht="21.75" customHeight="1">
      <c r="A7" s="183"/>
      <c r="B7" s="185"/>
      <c r="C7" s="188"/>
      <c r="D7" s="15"/>
      <c r="E7" s="203"/>
      <c r="F7" s="198" t="s">
        <v>922</v>
      </c>
      <c r="G7" s="198" t="s">
        <v>1368</v>
      </c>
      <c r="H7" s="197" t="s">
        <v>1448</v>
      </c>
      <c r="I7" s="198" t="s">
        <v>1438</v>
      </c>
      <c r="J7" s="190" t="s">
        <v>1445</v>
      </c>
      <c r="K7" s="190" t="s">
        <v>1458</v>
      </c>
      <c r="L7" s="190" t="s">
        <v>1451</v>
      </c>
      <c r="M7" s="190" t="s">
        <v>1441</v>
      </c>
      <c r="N7" s="190" t="s">
        <v>1455</v>
      </c>
      <c r="O7" s="180" t="s">
        <v>1461</v>
      </c>
      <c r="P7" s="180" t="s">
        <v>1452</v>
      </c>
      <c r="Q7" s="180" t="s">
        <v>1465</v>
      </c>
      <c r="R7" s="182" t="s">
        <v>1466</v>
      </c>
      <c r="S7" s="193" t="s">
        <v>1463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5"/>
      <c r="AK7" s="181"/>
      <c r="AL7" s="181"/>
      <c r="AM7" s="181"/>
      <c r="AN7" s="181"/>
      <c r="AO7" s="181"/>
      <c r="AP7" s="181"/>
      <c r="AQ7" s="181"/>
      <c r="AR7" s="180"/>
      <c r="AS7" s="180"/>
      <c r="AT7" s="179" t="s">
        <v>1494</v>
      </c>
      <c r="AU7" s="179"/>
      <c r="AV7" s="179"/>
      <c r="AW7" s="179"/>
      <c r="AX7" s="179"/>
      <c r="AY7" s="179"/>
      <c r="AZ7" s="179"/>
      <c r="BA7" s="179"/>
      <c r="BB7" s="179"/>
      <c r="BC7" s="179" t="s">
        <v>1494</v>
      </c>
      <c r="BD7" s="179"/>
      <c r="BE7" s="179"/>
      <c r="BF7" s="179"/>
      <c r="BG7" s="179"/>
      <c r="BH7" s="179"/>
      <c r="BI7" s="179"/>
      <c r="BJ7" s="179"/>
      <c r="BK7" s="179"/>
      <c r="BL7" s="180"/>
      <c r="BM7" s="180"/>
    </row>
    <row r="8" spans="1:65" ht="21.75" customHeight="1">
      <c r="A8" s="183"/>
      <c r="B8" s="185"/>
      <c r="C8" s="188"/>
      <c r="D8" s="15"/>
      <c r="E8" s="203"/>
      <c r="F8" s="199"/>
      <c r="G8" s="199"/>
      <c r="H8" s="191"/>
      <c r="I8" s="199"/>
      <c r="J8" s="191"/>
      <c r="K8" s="191"/>
      <c r="L8" s="191"/>
      <c r="M8" s="191"/>
      <c r="N8" s="191"/>
      <c r="O8" s="180"/>
      <c r="P8" s="180"/>
      <c r="Q8" s="180"/>
      <c r="R8" s="180"/>
      <c r="S8" s="180" t="s">
        <v>1464</v>
      </c>
      <c r="T8" s="179" t="s">
        <v>1471</v>
      </c>
      <c r="U8" s="179"/>
      <c r="V8" s="179"/>
      <c r="W8" s="179"/>
      <c r="X8" s="179"/>
      <c r="Y8" s="179" t="s">
        <v>1471</v>
      </c>
      <c r="Z8" s="179"/>
      <c r="AA8" s="179"/>
      <c r="AB8" s="180" t="s">
        <v>1474</v>
      </c>
      <c r="AC8" s="180" t="s">
        <v>1478</v>
      </c>
      <c r="AD8" s="180" t="s">
        <v>1482</v>
      </c>
      <c r="AE8" s="180" t="s">
        <v>1479</v>
      </c>
      <c r="AF8" s="180" t="s">
        <v>1481</v>
      </c>
      <c r="AG8" s="180" t="s">
        <v>1483</v>
      </c>
      <c r="AH8" s="180" t="s">
        <v>1480</v>
      </c>
      <c r="AI8" s="180" t="s">
        <v>1484</v>
      </c>
      <c r="AJ8" s="180" t="s">
        <v>1485</v>
      </c>
      <c r="AK8" s="180" t="s">
        <v>1487</v>
      </c>
      <c r="AL8" s="180" t="s">
        <v>1488</v>
      </c>
      <c r="AM8" s="180" t="s">
        <v>1466</v>
      </c>
      <c r="AN8" s="180" t="s">
        <v>1480</v>
      </c>
      <c r="AO8" s="180" t="s">
        <v>1491</v>
      </c>
      <c r="AP8" s="180" t="s">
        <v>1489</v>
      </c>
      <c r="AQ8" s="180" t="s">
        <v>1492</v>
      </c>
      <c r="AR8" s="180"/>
      <c r="AS8" s="180"/>
      <c r="AT8" s="180" t="s">
        <v>1464</v>
      </c>
      <c r="AU8" s="179" t="s">
        <v>1471</v>
      </c>
      <c r="AV8" s="179"/>
      <c r="AW8" s="179"/>
      <c r="AX8" s="179"/>
      <c r="AY8" s="179"/>
      <c r="AZ8" s="179"/>
      <c r="BA8" s="179"/>
      <c r="BB8" s="179"/>
      <c r="BC8" s="180" t="s">
        <v>1474</v>
      </c>
      <c r="BD8" s="180" t="s">
        <v>1478</v>
      </c>
      <c r="BE8" s="180" t="s">
        <v>1482</v>
      </c>
      <c r="BF8" s="180" t="s">
        <v>1479</v>
      </c>
      <c r="BG8" s="180" t="s">
        <v>1481</v>
      </c>
      <c r="BH8" s="180" t="s">
        <v>1483</v>
      </c>
      <c r="BI8" s="180" t="s">
        <v>1480</v>
      </c>
      <c r="BJ8" s="180" t="s">
        <v>1484</v>
      </c>
      <c r="BK8" s="180" t="s">
        <v>1485</v>
      </c>
      <c r="BL8" s="180"/>
      <c r="BM8" s="180"/>
    </row>
    <row r="9" spans="1:65" ht="12.75" customHeight="1">
      <c r="A9" s="183"/>
      <c r="B9" s="185"/>
      <c r="C9" s="188"/>
      <c r="D9" s="15"/>
      <c r="E9" s="203"/>
      <c r="F9" s="199"/>
      <c r="G9" s="199"/>
      <c r="H9" s="191"/>
      <c r="I9" s="199"/>
      <c r="J9" s="191"/>
      <c r="K9" s="191"/>
      <c r="L9" s="191"/>
      <c r="M9" s="191"/>
      <c r="N9" s="191"/>
      <c r="O9" s="180"/>
      <c r="P9" s="180"/>
      <c r="Q9" s="180"/>
      <c r="R9" s="180"/>
      <c r="S9" s="180"/>
      <c r="T9" s="180" t="s">
        <v>1472</v>
      </c>
      <c r="U9" s="179" t="s">
        <v>1467</v>
      </c>
      <c r="V9" s="179"/>
      <c r="W9" s="179"/>
      <c r="X9" s="179"/>
      <c r="Y9" s="179" t="s">
        <v>1467</v>
      </c>
      <c r="Z9" s="179"/>
      <c r="AA9" s="179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 t="s">
        <v>1472</v>
      </c>
      <c r="AV9" s="179" t="s">
        <v>1467</v>
      </c>
      <c r="AW9" s="179"/>
      <c r="AX9" s="179"/>
      <c r="AY9" s="179"/>
      <c r="AZ9" s="179"/>
      <c r="BA9" s="179"/>
      <c r="BB9" s="179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</row>
    <row r="10" spans="1:65" ht="67.5" customHeight="1">
      <c r="A10" s="183"/>
      <c r="B10" s="186"/>
      <c r="C10" s="189"/>
      <c r="D10" s="16"/>
      <c r="E10" s="204"/>
      <c r="F10" s="200"/>
      <c r="G10" s="200"/>
      <c r="H10" s="192"/>
      <c r="I10" s="200"/>
      <c r="J10" s="192"/>
      <c r="K10" s="192"/>
      <c r="L10" s="192"/>
      <c r="M10" s="192"/>
      <c r="N10" s="192"/>
      <c r="O10" s="180"/>
      <c r="P10" s="180"/>
      <c r="Q10" s="180"/>
      <c r="R10" s="180"/>
      <c r="S10" s="180"/>
      <c r="T10" s="180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15</v>
      </c>
      <c r="F31" s="26">
        <f aca="true" t="shared" si="1" ref="F31:BM31">SUM(F32:F95)</f>
        <v>13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5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2</v>
      </c>
      <c r="F43" s="29">
        <v>1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>
        <v>1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2</v>
      </c>
      <c r="F48" s="29">
        <v>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7</v>
      </c>
      <c r="F49" s="29">
        <v>7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3</v>
      </c>
      <c r="AH49" s="29">
        <v>3</v>
      </c>
      <c r="AI49" s="29"/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1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1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1009</v>
      </c>
      <c r="C116" s="18" t="s">
        <v>135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/>
      <c r="Y116" s="29">
        <v>1</v>
      </c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>
        <v>1</v>
      </c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1074</v>
      </c>
      <c r="C186" s="18" t="s">
        <v>160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>
        <v>1</v>
      </c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19</v>
      </c>
      <c r="F202" s="26">
        <f t="shared" si="5"/>
        <v>18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0</v>
      </c>
      <c r="S202" s="26">
        <f t="shared" si="5"/>
        <v>0</v>
      </c>
      <c r="T202" s="26">
        <f t="shared" si="5"/>
        <v>6</v>
      </c>
      <c r="U202" s="26">
        <f t="shared" si="5"/>
        <v>0</v>
      </c>
      <c r="V202" s="26">
        <f t="shared" si="5"/>
        <v>0</v>
      </c>
      <c r="W202" s="26">
        <f t="shared" si="5"/>
        <v>5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8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3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6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11</v>
      </c>
      <c r="F205" s="29">
        <v>11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/>
      <c r="W205" s="29">
        <v>5</v>
      </c>
      <c r="X205" s="29">
        <v>1</v>
      </c>
      <c r="Y205" s="29"/>
      <c r="Z205" s="29"/>
      <c r="AA205" s="29"/>
      <c r="AB205" s="29">
        <v>1</v>
      </c>
      <c r="AC205" s="29"/>
      <c r="AD205" s="29"/>
      <c r="AE205" s="29"/>
      <c r="AF205" s="29"/>
      <c r="AG205" s="29">
        <v>3</v>
      </c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>
        <v>3</v>
      </c>
      <c r="AT205" s="29"/>
      <c r="AU205" s="29">
        <v>3</v>
      </c>
      <c r="AV205" s="29"/>
      <c r="AW205" s="29"/>
      <c r="AX205" s="29"/>
      <c r="AY205" s="29">
        <v>2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4</v>
      </c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>
        <v>1</v>
      </c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2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1171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12</v>
      </c>
      <c r="F361" s="29">
        <f aca="true" t="shared" si="8" ref="F361:BM361">SUM(F362:F401)</f>
        <v>12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12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244</v>
      </c>
      <c r="D389" s="18"/>
      <c r="E389" s="29">
        <v>12</v>
      </c>
      <c r="F389" s="29">
        <v>12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12</v>
      </c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1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2</v>
      </c>
      <c r="F431" s="29">
        <v>2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>
        <v>1</v>
      </c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1</v>
      </c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4</v>
      </c>
      <c r="F468" s="26">
        <f aca="true" t="shared" si="12" ref="F468:BM468">SUM(F469:F507)</f>
        <v>4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1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1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1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1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1</v>
      </c>
      <c r="F495" s="29">
        <v>1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1</v>
      </c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3</v>
      </c>
      <c r="F496" s="29">
        <v>3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>
        <v>1</v>
      </c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1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>
        <v>1</v>
      </c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0</v>
      </c>
      <c r="F549" s="26">
        <f aca="true" t="shared" si="15" ref="F549:BM549">SUM(F551:F610)</f>
        <v>0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0</v>
      </c>
      <c r="F550" s="26">
        <f aca="true" t="shared" si="16" ref="F550:BM550">SUM(F551:F590)</f>
        <v>0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 hidden="1">
      <c r="A562" s="5">
        <v>549</v>
      </c>
      <c r="B562" s="10" t="s">
        <v>348</v>
      </c>
      <c r="C562" s="18" t="s">
        <v>317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>
      <c r="A725" s="5">
        <v>712</v>
      </c>
      <c r="B725" s="10" t="s">
        <v>467</v>
      </c>
      <c r="C725" s="18" t="s">
        <v>1671</v>
      </c>
      <c r="D725" s="18"/>
      <c r="E725" s="29">
        <v>1</v>
      </c>
      <c r="F725" s="29">
        <v>1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>
        <v>1</v>
      </c>
      <c r="AL725" s="29"/>
      <c r="AM725" s="29"/>
      <c r="AN725" s="29"/>
      <c r="AO725" s="29"/>
      <c r="AP725" s="29">
        <v>1</v>
      </c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3</v>
      </c>
      <c r="F757" s="26">
        <f aca="true" t="shared" si="21" ref="F757:BM757">SUM(F758:F818)</f>
        <v>3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1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2</v>
      </c>
      <c r="F798" s="29">
        <v>2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>
        <v>1</v>
      </c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2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61</v>
      </c>
      <c r="F1536" s="90">
        <f aca="true" t="shared" si="24" ref="F1536:AJ1536">SUM(F14,F31,F96,F114,F128,F202,F248,F361,F402,F457,F468,F508,F549,F611,F632,F692,F705,F757,F819,F902,F923:F1535)</f>
        <v>57</v>
      </c>
      <c r="G1536" s="90">
        <f t="shared" si="24"/>
        <v>0</v>
      </c>
      <c r="H1536" s="90">
        <f t="shared" si="24"/>
        <v>2</v>
      </c>
      <c r="I1536" s="90">
        <f t="shared" si="24"/>
        <v>2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1</v>
      </c>
      <c r="R1536" s="90">
        <f t="shared" si="24"/>
        <v>1</v>
      </c>
      <c r="S1536" s="90">
        <f t="shared" si="24"/>
        <v>0</v>
      </c>
      <c r="T1536" s="90">
        <f t="shared" si="24"/>
        <v>8</v>
      </c>
      <c r="U1536" s="90">
        <f t="shared" si="24"/>
        <v>0</v>
      </c>
      <c r="V1536" s="90">
        <f t="shared" si="24"/>
        <v>0</v>
      </c>
      <c r="W1536" s="90">
        <f t="shared" si="24"/>
        <v>5</v>
      </c>
      <c r="X1536" s="90">
        <f t="shared" si="24"/>
        <v>1</v>
      </c>
      <c r="Y1536" s="90">
        <f t="shared" si="24"/>
        <v>2</v>
      </c>
      <c r="Z1536" s="90">
        <f t="shared" si="24"/>
        <v>0</v>
      </c>
      <c r="AA1536" s="90">
        <f t="shared" si="24"/>
        <v>0</v>
      </c>
      <c r="AB1536" s="90">
        <f t="shared" si="24"/>
        <v>3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14</v>
      </c>
      <c r="AH1536" s="90">
        <f t="shared" si="24"/>
        <v>20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7</v>
      </c>
      <c r="AL1536" s="90">
        <f t="shared" si="25"/>
        <v>3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2</v>
      </c>
      <c r="AQ1536" s="90">
        <f t="shared" si="25"/>
        <v>0</v>
      </c>
      <c r="AR1536" s="90">
        <f t="shared" si="25"/>
        <v>3</v>
      </c>
      <c r="AS1536" s="90">
        <f t="shared" si="25"/>
        <v>5</v>
      </c>
      <c r="AT1536" s="90">
        <f t="shared" si="25"/>
        <v>0</v>
      </c>
      <c r="AU1536" s="90">
        <f t="shared" si="25"/>
        <v>3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2</v>
      </c>
      <c r="AZ1536" s="90">
        <f t="shared" si="25"/>
        <v>1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9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16</v>
      </c>
      <c r="F1537" s="26">
        <v>15</v>
      </c>
      <c r="G1537" s="26"/>
      <c r="H1537" s="26"/>
      <c r="I1537" s="26">
        <v>1</v>
      </c>
      <c r="J1537" s="26"/>
      <c r="K1537" s="26"/>
      <c r="L1537" s="26"/>
      <c r="M1537" s="26"/>
      <c r="N1537" s="26"/>
      <c r="O1537" s="26"/>
      <c r="P1537" s="26"/>
      <c r="Q1537" s="26"/>
      <c r="R1537" s="26">
        <v>1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>
        <v>2</v>
      </c>
      <c r="AE1537" s="29"/>
      <c r="AF1537" s="29"/>
      <c r="AG1537" s="29">
        <v>5</v>
      </c>
      <c r="AH1537" s="29">
        <v>6</v>
      </c>
      <c r="AI1537" s="29"/>
      <c r="AJ1537" s="29"/>
      <c r="AK1537" s="29"/>
      <c r="AL1537" s="29">
        <v>1</v>
      </c>
      <c r="AM1537" s="29"/>
      <c r="AN1537" s="29"/>
      <c r="AO1537" s="29"/>
      <c r="AP1537" s="29"/>
      <c r="AQ1537" s="29"/>
      <c r="AR1537" s="29"/>
      <c r="AS1537" s="29">
        <v>2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/>
      <c r="BI1537" s="29"/>
      <c r="BJ1537" s="29"/>
      <c r="BK1537" s="29"/>
      <c r="BL1537" s="29">
        <v>1</v>
      </c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26</v>
      </c>
      <c r="F1538" s="26">
        <v>25</v>
      </c>
      <c r="G1538" s="26"/>
      <c r="H1538" s="26"/>
      <c r="I1538" s="26">
        <v>1</v>
      </c>
      <c r="J1538" s="26"/>
      <c r="K1538" s="26"/>
      <c r="L1538" s="26"/>
      <c r="M1538" s="26"/>
      <c r="N1538" s="26"/>
      <c r="O1538" s="26"/>
      <c r="P1538" s="26"/>
      <c r="Q1538" s="26">
        <v>1</v>
      </c>
      <c r="R1538" s="26"/>
      <c r="S1538" s="26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5</v>
      </c>
      <c r="AH1538" s="29">
        <v>14</v>
      </c>
      <c r="AI1538" s="29"/>
      <c r="AJ1538" s="29"/>
      <c r="AK1538" s="29">
        <v>4</v>
      </c>
      <c r="AL1538" s="29">
        <v>2</v>
      </c>
      <c r="AM1538" s="29"/>
      <c r="AN1538" s="29"/>
      <c r="AO1538" s="29"/>
      <c r="AP1538" s="29">
        <v>1</v>
      </c>
      <c r="AQ1538" s="29"/>
      <c r="AR1538" s="29">
        <v>1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2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18</v>
      </c>
      <c r="F1539" s="26">
        <v>17</v>
      </c>
      <c r="G1539" s="26"/>
      <c r="H1539" s="26">
        <v>1</v>
      </c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8</v>
      </c>
      <c r="U1539" s="29"/>
      <c r="V1539" s="29"/>
      <c r="W1539" s="29">
        <v>5</v>
      </c>
      <c r="X1539" s="29">
        <v>1</v>
      </c>
      <c r="Y1539" s="29">
        <v>2</v>
      </c>
      <c r="Z1539" s="29"/>
      <c r="AA1539" s="29"/>
      <c r="AB1539" s="29">
        <v>2</v>
      </c>
      <c r="AC1539" s="29"/>
      <c r="AD1539" s="29"/>
      <c r="AE1539" s="29"/>
      <c r="AF1539" s="29"/>
      <c r="AG1539" s="29">
        <v>4</v>
      </c>
      <c r="AH1539" s="29"/>
      <c r="AI1539" s="29"/>
      <c r="AJ1539" s="29"/>
      <c r="AK1539" s="29">
        <v>3</v>
      </c>
      <c r="AL1539" s="29"/>
      <c r="AM1539" s="29"/>
      <c r="AN1539" s="29"/>
      <c r="AO1539" s="29"/>
      <c r="AP1539" s="29">
        <v>1</v>
      </c>
      <c r="AQ1539" s="29"/>
      <c r="AR1539" s="29">
        <v>2</v>
      </c>
      <c r="AS1539" s="29">
        <v>3</v>
      </c>
      <c r="AT1539" s="29"/>
      <c r="AU1539" s="29">
        <v>3</v>
      </c>
      <c r="AV1539" s="29"/>
      <c r="AW1539" s="29"/>
      <c r="AX1539" s="29"/>
      <c r="AY1539" s="29">
        <v>2</v>
      </c>
      <c r="AZ1539" s="29">
        <v>1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6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1</v>
      </c>
      <c r="F1540" s="26"/>
      <c r="G1540" s="26"/>
      <c r="H1540" s="26">
        <v>1</v>
      </c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3</v>
      </c>
      <c r="F1542" s="26">
        <v>3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>
        <v>1</v>
      </c>
      <c r="AH1542" s="29">
        <v>1</v>
      </c>
      <c r="AI1542" s="29"/>
      <c r="AJ1542" s="29"/>
      <c r="AK1542" s="29"/>
      <c r="AL1542" s="29">
        <v>1</v>
      </c>
      <c r="AM1542" s="29"/>
      <c r="AN1542" s="29"/>
      <c r="AO1542" s="29"/>
      <c r="AP1542" s="29"/>
      <c r="AQ1542" s="29"/>
      <c r="AR1542" s="29">
        <v>1</v>
      </c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1</v>
      </c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8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74" t="s">
        <v>2357</v>
      </c>
      <c r="BA1546" s="174"/>
      <c r="BB1546" s="147"/>
      <c r="BC1546" s="175"/>
      <c r="BD1546" s="175"/>
      <c r="BE1546" s="175"/>
      <c r="BF1546" s="148"/>
      <c r="BG1546" s="176" t="s">
        <v>2389</v>
      </c>
      <c r="BH1546" s="177"/>
      <c r="BI1546" s="177"/>
      <c r="BK1546" s="147"/>
      <c r="BL1546" s="147"/>
      <c r="BM1546" s="95"/>
    </row>
    <row r="1547" spans="1:65" s="84" customFormat="1" ht="19.5" customHeight="1">
      <c r="A1547" s="96"/>
      <c r="B1547" s="97"/>
      <c r="C1547" s="209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68" t="s">
        <v>2352</v>
      </c>
      <c r="BD1547" s="168"/>
      <c r="BE1547" s="168"/>
      <c r="BF1547" s="148"/>
      <c r="BG1547" s="168" t="s">
        <v>2353</v>
      </c>
      <c r="BH1547" s="168"/>
      <c r="BI1547" s="168"/>
      <c r="BK1547" s="147"/>
      <c r="BL1547" s="147"/>
      <c r="BM1547" s="100"/>
    </row>
    <row r="1548" spans="1:65" ht="12.75" customHeight="1">
      <c r="A1548" s="7"/>
      <c r="B1548" s="12"/>
      <c r="C1548" s="206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2358</v>
      </c>
      <c r="BA1548" s="178"/>
      <c r="BB1548" s="147"/>
      <c r="BC1548" s="175"/>
      <c r="BD1548" s="175"/>
      <c r="BE1548" s="175"/>
      <c r="BF1548" s="148"/>
      <c r="BG1548" s="176" t="s">
        <v>2390</v>
      </c>
      <c r="BH1548" s="177"/>
      <c r="BI1548" s="177"/>
      <c r="BK1548" s="147"/>
      <c r="BL1548" s="147"/>
      <c r="BM1548" s="47"/>
    </row>
    <row r="1549" spans="1:68" s="84" customFormat="1" ht="19.5" customHeight="1">
      <c r="A1549" s="7"/>
      <c r="B1549" s="86"/>
      <c r="C1549" s="207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68" t="s">
        <v>2352</v>
      </c>
      <c r="BD1549" s="168"/>
      <c r="BE1549" s="168"/>
      <c r="BF1549" s="147"/>
      <c r="BG1549" s="168" t="s">
        <v>2353</v>
      </c>
      <c r="BH1549" s="168"/>
      <c r="BI1549" s="16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169" t="s">
        <v>2380</v>
      </c>
      <c r="BC1551" s="169"/>
      <c r="BD1551" s="169"/>
      <c r="BE1551" s="147"/>
      <c r="BF1551" s="170" t="s">
        <v>2356</v>
      </c>
      <c r="BG1551" s="170"/>
      <c r="BH1551" s="170"/>
      <c r="BI1551" s="171" t="s">
        <v>2381</v>
      </c>
      <c r="BJ1551" s="171"/>
      <c r="BK1551" s="171"/>
      <c r="BL1551" s="17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172" t="s">
        <v>2382</v>
      </c>
      <c r="BC1553" s="172"/>
      <c r="BD1553" s="172"/>
      <c r="BF1553" s="173" t="s">
        <v>2383</v>
      </c>
      <c r="BG1553" s="173"/>
      <c r="BH1553" s="173"/>
      <c r="BI1553" s="173"/>
      <c r="BJ1553" s="147"/>
      <c r="BK1553" s="147"/>
      <c r="BL1553" s="147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&amp;LBDD36FF3&amp;CФорма № 6-8, Підрозділ: Косівський районний суд Івано-Франківської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F902">
      <selection activeCell="BK1549" sqref="BK1549:BM154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3" t="s">
        <v>1498</v>
      </c>
      <c r="B6" s="213" t="s">
        <v>925</v>
      </c>
      <c r="C6" s="215" t="s">
        <v>84</v>
      </c>
      <c r="D6" s="57"/>
      <c r="E6" s="179" t="s">
        <v>1503</v>
      </c>
      <c r="F6" s="179" t="s">
        <v>1504</v>
      </c>
      <c r="G6" s="211"/>
      <c r="H6" s="211"/>
      <c r="I6" s="211"/>
      <c r="J6" s="211"/>
      <c r="K6" s="211"/>
      <c r="L6" s="211"/>
      <c r="M6" s="211"/>
      <c r="N6" s="179" t="s">
        <v>1516</v>
      </c>
      <c r="O6" s="179"/>
      <c r="P6" s="179"/>
      <c r="Q6" s="179"/>
      <c r="R6" s="179"/>
      <c r="S6" s="179"/>
      <c r="T6" s="179"/>
      <c r="U6" s="193" t="s">
        <v>1526</v>
      </c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5"/>
      <c r="AM6" s="179" t="s">
        <v>1543</v>
      </c>
      <c r="AN6" s="211"/>
      <c r="AO6" s="211"/>
      <c r="AP6" s="211"/>
      <c r="AQ6" s="211"/>
      <c r="AR6" s="211"/>
      <c r="AS6" s="211"/>
      <c r="AT6" s="179" t="s">
        <v>1553</v>
      </c>
      <c r="AU6" s="179" t="s">
        <v>1551</v>
      </c>
      <c r="AV6" s="179" t="s">
        <v>1552</v>
      </c>
      <c r="AW6" s="179" t="s">
        <v>1554</v>
      </c>
      <c r="AX6" s="179"/>
      <c r="AY6" s="179"/>
      <c r="AZ6" s="179"/>
      <c r="BA6" s="179" t="s">
        <v>1557</v>
      </c>
      <c r="BB6" s="179"/>
      <c r="BC6" s="179"/>
      <c r="BD6" s="179"/>
      <c r="BE6" s="179" t="s">
        <v>1557</v>
      </c>
      <c r="BF6" s="179"/>
      <c r="BG6" s="179"/>
      <c r="BH6" s="179" t="s">
        <v>1566</v>
      </c>
      <c r="BI6" s="179"/>
      <c r="BJ6" s="179"/>
      <c r="BK6" s="179"/>
      <c r="BL6" s="179"/>
      <c r="BM6" s="179"/>
      <c r="BN6" s="179"/>
      <c r="BO6" s="179"/>
      <c r="BP6" s="179"/>
      <c r="BQ6" s="179"/>
    </row>
    <row r="7" spans="1:69" ht="21.75" customHeight="1">
      <c r="A7" s="211"/>
      <c r="B7" s="214"/>
      <c r="C7" s="215"/>
      <c r="D7" s="57"/>
      <c r="E7" s="179"/>
      <c r="F7" s="179" t="s">
        <v>1505</v>
      </c>
      <c r="G7" s="179" t="s">
        <v>1506</v>
      </c>
      <c r="H7" s="179" t="s">
        <v>1509</v>
      </c>
      <c r="I7" s="179" t="s">
        <v>1510</v>
      </c>
      <c r="J7" s="179"/>
      <c r="K7" s="179"/>
      <c r="L7" s="179" t="s">
        <v>1514</v>
      </c>
      <c r="M7" s="179"/>
      <c r="N7" s="179" t="s">
        <v>1517</v>
      </c>
      <c r="O7" s="179" t="s">
        <v>1519</v>
      </c>
      <c r="P7" s="179" t="s">
        <v>1520</v>
      </c>
      <c r="Q7" s="179" t="s">
        <v>1518</v>
      </c>
      <c r="R7" s="179" t="s">
        <v>1522</v>
      </c>
      <c r="S7" s="179" t="s">
        <v>1521</v>
      </c>
      <c r="T7" s="179" t="s">
        <v>1524</v>
      </c>
      <c r="U7" s="179" t="s">
        <v>1527</v>
      </c>
      <c r="V7" s="179" t="s">
        <v>1523</v>
      </c>
      <c r="W7" s="179" t="s">
        <v>1525</v>
      </c>
      <c r="X7" s="179" t="s">
        <v>1530</v>
      </c>
      <c r="Y7" s="179" t="s">
        <v>1528</v>
      </c>
      <c r="Z7" s="179" t="s">
        <v>1529</v>
      </c>
      <c r="AA7" s="179" t="s">
        <v>1532</v>
      </c>
      <c r="AB7" s="179" t="s">
        <v>1531</v>
      </c>
      <c r="AC7" s="179" t="s">
        <v>1534</v>
      </c>
      <c r="AD7" s="179" t="s">
        <v>1536</v>
      </c>
      <c r="AE7" s="179" t="s">
        <v>1533</v>
      </c>
      <c r="AF7" s="179" t="s">
        <v>1535</v>
      </c>
      <c r="AG7" s="179" t="s">
        <v>1537</v>
      </c>
      <c r="AH7" s="179" t="s">
        <v>1539</v>
      </c>
      <c r="AI7" s="179" t="s">
        <v>1538</v>
      </c>
      <c r="AJ7" s="179" t="s">
        <v>1541</v>
      </c>
      <c r="AK7" s="179" t="s">
        <v>1540</v>
      </c>
      <c r="AL7" s="179" t="s">
        <v>1542</v>
      </c>
      <c r="AM7" s="179" t="s">
        <v>1544</v>
      </c>
      <c r="AN7" s="179" t="s">
        <v>1547</v>
      </c>
      <c r="AO7" s="179" t="s">
        <v>1545</v>
      </c>
      <c r="AP7" s="179" t="s">
        <v>1546</v>
      </c>
      <c r="AQ7" s="179" t="s">
        <v>1548</v>
      </c>
      <c r="AR7" s="179" t="s">
        <v>1549</v>
      </c>
      <c r="AS7" s="179" t="s">
        <v>1550</v>
      </c>
      <c r="AT7" s="179"/>
      <c r="AU7" s="179"/>
      <c r="AV7" s="179"/>
      <c r="AW7" s="210" t="s">
        <v>1472</v>
      </c>
      <c r="AX7" s="179" t="s">
        <v>1467</v>
      </c>
      <c r="AY7" s="179"/>
      <c r="AZ7" s="179"/>
      <c r="BA7" s="179" t="s">
        <v>1558</v>
      </c>
      <c r="BB7" s="179" t="s">
        <v>1559</v>
      </c>
      <c r="BC7" s="179" t="s">
        <v>1561</v>
      </c>
      <c r="BD7" s="179" t="s">
        <v>1562</v>
      </c>
      <c r="BE7" s="179" t="s">
        <v>1563</v>
      </c>
      <c r="BF7" s="179" t="s">
        <v>1564</v>
      </c>
      <c r="BG7" s="179" t="s">
        <v>1565</v>
      </c>
      <c r="BH7" s="179" t="s">
        <v>1567</v>
      </c>
      <c r="BI7" s="179" t="s">
        <v>1569</v>
      </c>
      <c r="BJ7" s="179"/>
      <c r="BK7" s="179"/>
      <c r="BL7" s="179"/>
      <c r="BM7" s="179" t="s">
        <v>1570</v>
      </c>
      <c r="BN7" s="179"/>
      <c r="BO7" s="212" t="s">
        <v>1572</v>
      </c>
      <c r="BP7" s="212"/>
      <c r="BQ7" s="212"/>
    </row>
    <row r="8" spans="1:69" ht="12.75" customHeight="1">
      <c r="A8" s="211"/>
      <c r="B8" s="214"/>
      <c r="C8" s="215"/>
      <c r="D8" s="57"/>
      <c r="E8" s="179"/>
      <c r="F8" s="179"/>
      <c r="G8" s="179"/>
      <c r="H8" s="179"/>
      <c r="I8" s="179" t="s">
        <v>1511</v>
      </c>
      <c r="J8" s="179" t="s">
        <v>1507</v>
      </c>
      <c r="K8" s="179"/>
      <c r="L8" s="179" t="s">
        <v>1515</v>
      </c>
      <c r="M8" s="179" t="s">
        <v>1512</v>
      </c>
      <c r="N8" s="211"/>
      <c r="O8" s="211"/>
      <c r="P8" s="211"/>
      <c r="Q8" s="211"/>
      <c r="R8" s="211"/>
      <c r="S8" s="211"/>
      <c r="T8" s="211"/>
      <c r="U8" s="179"/>
      <c r="V8" s="179"/>
      <c r="W8" s="179"/>
      <c r="X8" s="179"/>
      <c r="Y8" s="179"/>
      <c r="Z8" s="179"/>
      <c r="AA8" s="179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 t="s">
        <v>1555</v>
      </c>
      <c r="AY8" s="179" t="s">
        <v>1556</v>
      </c>
      <c r="AZ8" s="179" t="s">
        <v>1560</v>
      </c>
      <c r="BA8" s="179"/>
      <c r="BB8" s="179"/>
      <c r="BC8" s="179"/>
      <c r="BD8" s="179"/>
      <c r="BE8" s="179"/>
      <c r="BF8" s="179"/>
      <c r="BG8" s="179"/>
      <c r="BH8" s="179"/>
      <c r="BI8" s="210" t="s">
        <v>1472</v>
      </c>
      <c r="BJ8" s="179" t="s">
        <v>1467</v>
      </c>
      <c r="BK8" s="179"/>
      <c r="BL8" s="179"/>
      <c r="BM8" s="179"/>
      <c r="BN8" s="179"/>
      <c r="BO8" s="212"/>
      <c r="BP8" s="212"/>
      <c r="BQ8" s="212"/>
    </row>
    <row r="9" spans="1:69" ht="12.75" customHeight="1">
      <c r="A9" s="211"/>
      <c r="B9" s="214"/>
      <c r="C9" s="215"/>
      <c r="D9" s="57"/>
      <c r="E9" s="179"/>
      <c r="F9" s="179"/>
      <c r="G9" s="179"/>
      <c r="H9" s="179"/>
      <c r="I9" s="179"/>
      <c r="J9" s="179" t="s">
        <v>1508</v>
      </c>
      <c r="K9" s="179" t="s">
        <v>1513</v>
      </c>
      <c r="L9" s="179"/>
      <c r="M9" s="179"/>
      <c r="N9" s="211"/>
      <c r="O9" s="211"/>
      <c r="P9" s="211"/>
      <c r="Q9" s="211"/>
      <c r="R9" s="211"/>
      <c r="S9" s="211"/>
      <c r="T9" s="211"/>
      <c r="U9" s="179"/>
      <c r="V9" s="179"/>
      <c r="W9" s="179"/>
      <c r="X9" s="179"/>
      <c r="Y9" s="179"/>
      <c r="Z9" s="179"/>
      <c r="AA9" s="179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210"/>
      <c r="BJ9" s="179" t="s">
        <v>1568</v>
      </c>
      <c r="BK9" s="179" t="s">
        <v>1452</v>
      </c>
      <c r="BL9" s="179" t="s">
        <v>1466</v>
      </c>
      <c r="BM9" s="210" t="s">
        <v>1472</v>
      </c>
      <c r="BN9" s="179" t="s">
        <v>1571</v>
      </c>
      <c r="BO9" s="179" t="s">
        <v>1573</v>
      </c>
      <c r="BP9" s="179" t="s">
        <v>1574</v>
      </c>
      <c r="BQ9" s="179" t="s">
        <v>1605</v>
      </c>
    </row>
    <row r="10" spans="1:69" ht="66" customHeight="1">
      <c r="A10" s="211"/>
      <c r="B10" s="214"/>
      <c r="C10" s="215"/>
      <c r="D10" s="57"/>
      <c r="E10" s="217"/>
      <c r="F10" s="179"/>
      <c r="G10" s="179"/>
      <c r="H10" s="179"/>
      <c r="I10" s="179"/>
      <c r="J10" s="179"/>
      <c r="K10" s="179"/>
      <c r="L10" s="179"/>
      <c r="M10" s="179"/>
      <c r="N10" s="211"/>
      <c r="O10" s="211"/>
      <c r="P10" s="211"/>
      <c r="Q10" s="211"/>
      <c r="R10" s="211"/>
      <c r="S10" s="211"/>
      <c r="T10" s="211"/>
      <c r="U10" s="179"/>
      <c r="V10" s="179"/>
      <c r="W10" s="179"/>
      <c r="X10" s="179"/>
      <c r="Y10" s="179"/>
      <c r="Z10" s="179"/>
      <c r="AA10" s="179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210"/>
      <c r="BJ10" s="211"/>
      <c r="BK10" s="179"/>
      <c r="BL10" s="179"/>
      <c r="BM10" s="210"/>
      <c r="BN10" s="179"/>
      <c r="BO10" s="179"/>
      <c r="BP10" s="179"/>
      <c r="BQ10" s="179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13</v>
      </c>
      <c r="F31" s="26">
        <f aca="true" t="shared" si="1" ref="F31:BQ31">SUM(F32:F95)</f>
        <v>13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2</v>
      </c>
      <c r="Q31" s="26">
        <f t="shared" si="1"/>
        <v>3</v>
      </c>
      <c r="R31" s="26">
        <f t="shared" si="1"/>
        <v>6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2</v>
      </c>
      <c r="AI31" s="26">
        <f t="shared" si="1"/>
        <v>10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5</v>
      </c>
      <c r="AQ31" s="26">
        <f t="shared" si="1"/>
        <v>6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>
        <v>1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2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>
        <v>2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/>
      <c r="AO48" s="29"/>
      <c r="AP48" s="29"/>
      <c r="AQ48" s="29">
        <v>2</v>
      </c>
      <c r="AR48" s="26"/>
      <c r="AS48" s="26"/>
      <c r="AT48" s="29"/>
      <c r="AU48" s="26"/>
      <c r="AV48" s="29">
        <v>2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7</v>
      </c>
      <c r="F49" s="29">
        <v>7</v>
      </c>
      <c r="G49" s="29"/>
      <c r="H49" s="26"/>
      <c r="I49" s="26"/>
      <c r="J49" s="29"/>
      <c r="K49" s="29"/>
      <c r="L49" s="29"/>
      <c r="M49" s="29"/>
      <c r="N49" s="26"/>
      <c r="O49" s="29">
        <v>1</v>
      </c>
      <c r="P49" s="29">
        <v>1</v>
      </c>
      <c r="Q49" s="26">
        <v>1</v>
      </c>
      <c r="R49" s="29">
        <v>4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>
        <v>5</v>
      </c>
      <c r="AJ49" s="26"/>
      <c r="AK49" s="26"/>
      <c r="AL49" s="26"/>
      <c r="AM49" s="29"/>
      <c r="AN49" s="29"/>
      <c r="AO49" s="29">
        <v>2</v>
      </c>
      <c r="AP49" s="29">
        <v>3</v>
      </c>
      <c r="AQ49" s="29">
        <v>2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1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1009</v>
      </c>
      <c r="C116" s="18" t="s">
        <v>135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>
        <v>1</v>
      </c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/>
      <c r="AK116" s="26"/>
      <c r="AL116" s="26"/>
      <c r="AM116" s="29"/>
      <c r="AN116" s="29"/>
      <c r="AO116" s="29"/>
      <c r="AP116" s="29">
        <v>1</v>
      </c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1074</v>
      </c>
      <c r="C186" s="18" t="s">
        <v>160</v>
      </c>
      <c r="D186" s="18"/>
      <c r="E186" s="26">
        <v>1</v>
      </c>
      <c r="F186" s="29">
        <v>1</v>
      </c>
      <c r="G186" s="29"/>
      <c r="H186" s="26">
        <v>1</v>
      </c>
      <c r="I186" s="26"/>
      <c r="J186" s="29"/>
      <c r="K186" s="29"/>
      <c r="L186" s="29"/>
      <c r="M186" s="29"/>
      <c r="N186" s="26"/>
      <c r="O186" s="29"/>
      <c r="P186" s="29"/>
      <c r="Q186" s="26"/>
      <c r="R186" s="29">
        <v>1</v>
      </c>
      <c r="S186" s="29"/>
      <c r="T186" s="29"/>
      <c r="U186" s="29"/>
      <c r="V186" s="26"/>
      <c r="W186" s="29"/>
      <c r="X186" s="29"/>
      <c r="Y186" s="29"/>
      <c r="Z186" s="29"/>
      <c r="AA186" s="29"/>
      <c r="AB186" s="29">
        <v>1</v>
      </c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>
        <v>1</v>
      </c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18</v>
      </c>
      <c r="F202" s="26">
        <f aca="true" t="shared" si="5" ref="F202:AJ202">SUM(F203:F247)</f>
        <v>18</v>
      </c>
      <c r="G202" s="26">
        <f t="shared" si="5"/>
        <v>0</v>
      </c>
      <c r="H202" s="26">
        <f t="shared" si="5"/>
        <v>4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0</v>
      </c>
      <c r="O202" s="26">
        <f t="shared" si="5"/>
        <v>2</v>
      </c>
      <c r="P202" s="26">
        <f t="shared" si="5"/>
        <v>1</v>
      </c>
      <c r="Q202" s="26">
        <f t="shared" si="5"/>
        <v>3</v>
      </c>
      <c r="R202" s="26">
        <f t="shared" si="5"/>
        <v>10</v>
      </c>
      <c r="S202" s="26">
        <f t="shared" si="5"/>
        <v>2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3</v>
      </c>
      <c r="AI202" s="26">
        <f t="shared" si="5"/>
        <v>12</v>
      </c>
      <c r="AJ202" s="26">
        <f t="shared" si="5"/>
        <v>3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11</v>
      </c>
      <c r="AQ202" s="26">
        <f t="shared" si="6"/>
        <v>6</v>
      </c>
      <c r="AR202" s="26">
        <f t="shared" si="6"/>
        <v>0</v>
      </c>
      <c r="AS202" s="26">
        <f t="shared" si="6"/>
        <v>0</v>
      </c>
      <c r="AT202" s="26">
        <f t="shared" si="6"/>
        <v>1</v>
      </c>
      <c r="AU202" s="26">
        <f t="shared" si="6"/>
        <v>1</v>
      </c>
      <c r="AV202" s="26">
        <f t="shared" si="6"/>
        <v>5</v>
      </c>
      <c r="AW202" s="26">
        <f t="shared" si="6"/>
        <v>4</v>
      </c>
      <c r="AX202" s="26">
        <f t="shared" si="6"/>
        <v>4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3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1</v>
      </c>
      <c r="BH202" s="26">
        <f t="shared" si="6"/>
        <v>1</v>
      </c>
      <c r="BI202" s="26">
        <f t="shared" si="6"/>
        <v>2</v>
      </c>
      <c r="BJ202" s="26">
        <f t="shared" si="6"/>
        <v>2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4</v>
      </c>
      <c r="F203" s="29">
        <v>4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>
        <v>1</v>
      </c>
      <c r="P203" s="29"/>
      <c r="Q203" s="26">
        <v>1</v>
      </c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>
        <v>1</v>
      </c>
      <c r="AI203" s="29">
        <v>2</v>
      </c>
      <c r="AJ203" s="26"/>
      <c r="AK203" s="26"/>
      <c r="AL203" s="26"/>
      <c r="AM203" s="29"/>
      <c r="AN203" s="29"/>
      <c r="AO203" s="29"/>
      <c r="AP203" s="29">
        <v>1</v>
      </c>
      <c r="AQ203" s="29">
        <v>3</v>
      </c>
      <c r="AR203" s="26"/>
      <c r="AS203" s="26"/>
      <c r="AT203" s="29"/>
      <c r="AU203" s="26">
        <v>1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2</v>
      </c>
      <c r="F204" s="29">
        <v>2</v>
      </c>
      <c r="G204" s="29"/>
      <c r="H204" s="26">
        <v>1</v>
      </c>
      <c r="I204" s="26"/>
      <c r="J204" s="29"/>
      <c r="K204" s="29"/>
      <c r="L204" s="29">
        <v>1</v>
      </c>
      <c r="M204" s="29"/>
      <c r="N204" s="26"/>
      <c r="O204" s="29">
        <v>1</v>
      </c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>
        <v>1</v>
      </c>
      <c r="AI204" s="29"/>
      <c r="AJ204" s="26"/>
      <c r="AK204" s="26"/>
      <c r="AL204" s="26"/>
      <c r="AM204" s="29"/>
      <c r="AN204" s="29"/>
      <c r="AO204" s="29"/>
      <c r="AP204" s="29">
        <v>1</v>
      </c>
      <c r="AQ204" s="29">
        <v>1</v>
      </c>
      <c r="AR204" s="26"/>
      <c r="AS204" s="26"/>
      <c r="AT204" s="29">
        <v>1</v>
      </c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11</v>
      </c>
      <c r="F205" s="29">
        <v>11</v>
      </c>
      <c r="G205" s="29"/>
      <c r="H205" s="26">
        <v>2</v>
      </c>
      <c r="I205" s="26">
        <v>2</v>
      </c>
      <c r="J205" s="29"/>
      <c r="K205" s="29"/>
      <c r="L205" s="29">
        <v>2</v>
      </c>
      <c r="M205" s="29"/>
      <c r="N205" s="26"/>
      <c r="O205" s="29"/>
      <c r="P205" s="29">
        <v>1</v>
      </c>
      <c r="Q205" s="26">
        <v>2</v>
      </c>
      <c r="R205" s="29">
        <v>6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>
        <v>1</v>
      </c>
      <c r="AI205" s="29">
        <v>9</v>
      </c>
      <c r="AJ205" s="26">
        <v>2</v>
      </c>
      <c r="AK205" s="26"/>
      <c r="AL205" s="26"/>
      <c r="AM205" s="29">
        <v>1</v>
      </c>
      <c r="AN205" s="29"/>
      <c r="AO205" s="29"/>
      <c r="AP205" s="29">
        <v>8</v>
      </c>
      <c r="AQ205" s="29">
        <v>2</v>
      </c>
      <c r="AR205" s="26"/>
      <c r="AS205" s="26"/>
      <c r="AT205" s="29"/>
      <c r="AU205" s="26"/>
      <c r="AV205" s="29">
        <v>4</v>
      </c>
      <c r="AW205" s="29">
        <v>3</v>
      </c>
      <c r="AX205" s="29">
        <v>3</v>
      </c>
      <c r="AY205" s="29"/>
      <c r="AZ205" s="29"/>
      <c r="BA205" s="26"/>
      <c r="BB205" s="26"/>
      <c r="BC205" s="26">
        <v>3</v>
      </c>
      <c r="BD205" s="26"/>
      <c r="BE205" s="29"/>
      <c r="BF205" s="29"/>
      <c r="BG205" s="29"/>
      <c r="BH205" s="29"/>
      <c r="BI205" s="29">
        <v>2</v>
      </c>
      <c r="BJ205" s="29">
        <v>2</v>
      </c>
      <c r="BK205" s="29"/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/>
      <c r="BD209" s="26"/>
      <c r="BE209" s="29"/>
      <c r="BF209" s="29"/>
      <c r="BG209" s="29">
        <v>1</v>
      </c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>
      <c r="A296" s="5">
        <v>283</v>
      </c>
      <c r="B296" s="10" t="s">
        <v>1171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>
        <v>1</v>
      </c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/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12</v>
      </c>
      <c r="F361" s="26">
        <f aca="true" t="shared" si="8" ref="F361:BQ361">SUM(F362:F401)</f>
        <v>12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3</v>
      </c>
      <c r="Q361" s="26">
        <f t="shared" si="8"/>
        <v>1</v>
      </c>
      <c r="R361" s="26">
        <f t="shared" si="8"/>
        <v>7</v>
      </c>
      <c r="S361" s="26">
        <f t="shared" si="8"/>
        <v>1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1</v>
      </c>
      <c r="AH361" s="26">
        <f t="shared" si="8"/>
        <v>3</v>
      </c>
      <c r="AI361" s="26">
        <f t="shared" si="8"/>
        <v>8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2</v>
      </c>
      <c r="AP361" s="26">
        <f t="shared" si="8"/>
        <v>8</v>
      </c>
      <c r="AQ361" s="26">
        <f t="shared" si="8"/>
        <v>2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244</v>
      </c>
      <c r="D389" s="18"/>
      <c r="E389" s="26">
        <v>12</v>
      </c>
      <c r="F389" s="29">
        <v>12</v>
      </c>
      <c r="G389" s="29"/>
      <c r="H389" s="26"/>
      <c r="I389" s="26"/>
      <c r="J389" s="29"/>
      <c r="K389" s="29"/>
      <c r="L389" s="29"/>
      <c r="M389" s="29"/>
      <c r="N389" s="26"/>
      <c r="O389" s="29"/>
      <c r="P389" s="29">
        <v>3</v>
      </c>
      <c r="Q389" s="26">
        <v>1</v>
      </c>
      <c r="R389" s="29">
        <v>7</v>
      </c>
      <c r="S389" s="29">
        <v>1</v>
      </c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>
        <v>1</v>
      </c>
      <c r="AH389" s="29">
        <v>3</v>
      </c>
      <c r="AI389" s="29">
        <v>8</v>
      </c>
      <c r="AJ389" s="26"/>
      <c r="AK389" s="26"/>
      <c r="AL389" s="26"/>
      <c r="AM389" s="29"/>
      <c r="AN389" s="29"/>
      <c r="AO389" s="29">
        <v>2</v>
      </c>
      <c r="AP389" s="29">
        <v>8</v>
      </c>
      <c r="AQ389" s="29">
        <v>2</v>
      </c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2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2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2</v>
      </c>
      <c r="F431" s="29">
        <v>2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>
        <v>1</v>
      </c>
      <c r="AI431" s="29">
        <v>1</v>
      </c>
      <c r="AJ431" s="26"/>
      <c r="AK431" s="26"/>
      <c r="AL431" s="26"/>
      <c r="AM431" s="29"/>
      <c r="AN431" s="29"/>
      <c r="AO431" s="29"/>
      <c r="AP431" s="29">
        <v>2</v>
      </c>
      <c r="AQ431" s="29"/>
      <c r="AR431" s="26"/>
      <c r="AS431" s="26"/>
      <c r="AT431" s="29"/>
      <c r="AU431" s="26"/>
      <c r="AV431" s="29">
        <v>2</v>
      </c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4</v>
      </c>
      <c r="F468" s="26">
        <f aca="true" t="shared" si="11" ref="F468:BQ468">SUM(F469:F507)</f>
        <v>4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3</v>
      </c>
      <c r="Q468" s="26">
        <f t="shared" si="11"/>
        <v>0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1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1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2</v>
      </c>
      <c r="AP468" s="26">
        <f t="shared" si="11"/>
        <v>1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1</v>
      </c>
      <c r="F495" s="29">
        <v>1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>
        <v>1</v>
      </c>
      <c r="Q495" s="26"/>
      <c r="R495" s="29"/>
      <c r="S495" s="29"/>
      <c r="T495" s="29"/>
      <c r="U495" s="29">
        <v>1</v>
      </c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>
        <v>1</v>
      </c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3</v>
      </c>
      <c r="F496" s="29">
        <v>3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2</v>
      </c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>
        <v>1</v>
      </c>
      <c r="AC496" s="29"/>
      <c r="AD496" s="29"/>
      <c r="AE496" s="29"/>
      <c r="AF496" s="29"/>
      <c r="AG496" s="29"/>
      <c r="AH496" s="29">
        <v>1</v>
      </c>
      <c r="AI496" s="29">
        <v>1</v>
      </c>
      <c r="AJ496" s="26"/>
      <c r="AK496" s="26"/>
      <c r="AL496" s="26"/>
      <c r="AM496" s="29">
        <v>1</v>
      </c>
      <c r="AN496" s="29"/>
      <c r="AO496" s="29">
        <v>1</v>
      </c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1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1</v>
      </c>
      <c r="AX508" s="26">
        <f t="shared" si="12"/>
        <v>1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1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>
        <v>1</v>
      </c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>
        <v>1</v>
      </c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/>
      <c r="AW535" s="29">
        <v>1</v>
      </c>
      <c r="AX535" s="29">
        <v>1</v>
      </c>
      <c r="AY535" s="29"/>
      <c r="AZ535" s="29"/>
      <c r="BA535" s="26"/>
      <c r="BB535" s="26"/>
      <c r="BC535" s="26">
        <v>1</v>
      </c>
      <c r="BD535" s="26"/>
      <c r="BE535" s="29"/>
      <c r="BF535" s="29"/>
      <c r="BG535" s="29"/>
      <c r="BH535" s="29">
        <v>1</v>
      </c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0</v>
      </c>
      <c r="F549" s="26">
        <f aca="true" t="shared" si="13" ref="F549:BQ549">SUM(F551:F610)</f>
        <v>0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0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0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0</v>
      </c>
      <c r="F550" s="26">
        <f aca="true" t="shared" si="14" ref="F550:BQ550">SUM(F551:F590)</f>
        <v>0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0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0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 hidden="1">
      <c r="A562" s="5">
        <v>549</v>
      </c>
      <c r="B562" s="10" t="s">
        <v>348</v>
      </c>
      <c r="C562" s="18" t="s">
        <v>317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1</v>
      </c>
      <c r="T705" s="26">
        <f t="shared" si="18"/>
        <v>0</v>
      </c>
      <c r="U705" s="26">
        <f t="shared" si="18"/>
        <v>0</v>
      </c>
      <c r="V705" s="26">
        <f t="shared" si="18"/>
        <v>1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>
      <c r="A725" s="5">
        <v>712</v>
      </c>
      <c r="B725" s="10" t="s">
        <v>467</v>
      </c>
      <c r="C725" s="18" t="s">
        <v>1671</v>
      </c>
      <c r="D725" s="18"/>
      <c r="E725" s="26">
        <v>1</v>
      </c>
      <c r="F725" s="29">
        <v>1</v>
      </c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>
        <v>1</v>
      </c>
      <c r="T725" s="29"/>
      <c r="U725" s="29"/>
      <c r="V725" s="26">
        <v>1</v>
      </c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>
        <v>1</v>
      </c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3</v>
      </c>
      <c r="F757" s="26">
        <f aca="true" t="shared" si="19" ref="F757:BQ757">SUM(F758:F818)</f>
        <v>3</v>
      </c>
      <c r="G757" s="26">
        <f t="shared" si="19"/>
        <v>0</v>
      </c>
      <c r="H757" s="26">
        <f t="shared" si="19"/>
        <v>1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0</v>
      </c>
      <c r="R757" s="26">
        <f t="shared" si="19"/>
        <v>1</v>
      </c>
      <c r="S757" s="26">
        <f t="shared" si="19"/>
        <v>1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1</v>
      </c>
      <c r="AI757" s="26">
        <f t="shared" si="19"/>
        <v>2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2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1</v>
      </c>
      <c r="AW757" s="26">
        <f t="shared" si="19"/>
        <v>2</v>
      </c>
      <c r="AX757" s="26">
        <f t="shared" si="19"/>
        <v>1</v>
      </c>
      <c r="AY757" s="26">
        <f t="shared" si="19"/>
        <v>1</v>
      </c>
      <c r="AZ757" s="26">
        <f t="shared" si="19"/>
        <v>0</v>
      </c>
      <c r="BA757" s="26">
        <f t="shared" si="19"/>
        <v>2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2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2</v>
      </c>
      <c r="F798" s="29">
        <v>2</v>
      </c>
      <c r="G798" s="29"/>
      <c r="H798" s="26">
        <v>1</v>
      </c>
      <c r="I798" s="26"/>
      <c r="J798" s="29"/>
      <c r="K798" s="29"/>
      <c r="L798" s="29"/>
      <c r="M798" s="29"/>
      <c r="N798" s="26"/>
      <c r="O798" s="29"/>
      <c r="P798" s="29">
        <v>1</v>
      </c>
      <c r="Q798" s="26"/>
      <c r="R798" s="29"/>
      <c r="S798" s="29">
        <v>1</v>
      </c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>
        <v>1</v>
      </c>
      <c r="AI798" s="29">
        <v>1</v>
      </c>
      <c r="AJ798" s="26">
        <v>1</v>
      </c>
      <c r="AK798" s="26"/>
      <c r="AL798" s="26"/>
      <c r="AM798" s="29"/>
      <c r="AN798" s="29"/>
      <c r="AO798" s="29"/>
      <c r="AP798" s="29">
        <v>2</v>
      </c>
      <c r="AQ798" s="29"/>
      <c r="AR798" s="26"/>
      <c r="AS798" s="26"/>
      <c r="AT798" s="29"/>
      <c r="AU798" s="26"/>
      <c r="AV798" s="29"/>
      <c r="AW798" s="29">
        <v>2</v>
      </c>
      <c r="AX798" s="29">
        <v>1</v>
      </c>
      <c r="AY798" s="29">
        <v>1</v>
      </c>
      <c r="AZ798" s="29"/>
      <c r="BA798" s="26">
        <v>2</v>
      </c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2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/>
      <c r="AK808" s="26"/>
      <c r="AL808" s="26"/>
      <c r="AM808" s="29"/>
      <c r="AN808" s="29"/>
      <c r="AO808" s="29"/>
      <c r="AP808" s="29"/>
      <c r="AQ808" s="29">
        <v>1</v>
      </c>
      <c r="AR808" s="26"/>
      <c r="AS808" s="26"/>
      <c r="AT808" s="29"/>
      <c r="AU808" s="26"/>
      <c r="AV808" s="29">
        <v>1</v>
      </c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57</v>
      </c>
      <c r="F1536" s="90">
        <f aca="true" t="shared" si="22" ref="F1536:AJ1536">SUM(F14,F31,F96,F114,F128,F202,F248,F361,F402,F457,F468,F508,F549,F611,F632,F692,F705,F757,F819,F902,F923:F1535)</f>
        <v>57</v>
      </c>
      <c r="G1536" s="90">
        <f t="shared" si="22"/>
        <v>0</v>
      </c>
      <c r="H1536" s="90">
        <f t="shared" si="22"/>
        <v>6</v>
      </c>
      <c r="I1536" s="90">
        <f t="shared" si="22"/>
        <v>2</v>
      </c>
      <c r="J1536" s="90">
        <f t="shared" si="22"/>
        <v>0</v>
      </c>
      <c r="K1536" s="90">
        <f t="shared" si="22"/>
        <v>0</v>
      </c>
      <c r="L1536" s="90">
        <f t="shared" si="22"/>
        <v>5</v>
      </c>
      <c r="M1536" s="90">
        <f t="shared" si="22"/>
        <v>0</v>
      </c>
      <c r="N1536" s="90">
        <f t="shared" si="22"/>
        <v>0</v>
      </c>
      <c r="O1536" s="90">
        <f t="shared" si="22"/>
        <v>3</v>
      </c>
      <c r="P1536" s="90">
        <f t="shared" si="22"/>
        <v>11</v>
      </c>
      <c r="Q1536" s="90">
        <f t="shared" si="22"/>
        <v>8</v>
      </c>
      <c r="R1536" s="90">
        <f t="shared" si="22"/>
        <v>27</v>
      </c>
      <c r="S1536" s="90">
        <f t="shared" si="22"/>
        <v>7</v>
      </c>
      <c r="T1536" s="90">
        <f t="shared" si="22"/>
        <v>1</v>
      </c>
      <c r="U1536" s="90">
        <f t="shared" si="22"/>
        <v>1</v>
      </c>
      <c r="V1536" s="90">
        <f t="shared" si="22"/>
        <v>1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2</v>
      </c>
      <c r="AC1536" s="90">
        <f t="shared" si="22"/>
        <v>0</v>
      </c>
      <c r="AD1536" s="90">
        <f t="shared" si="22"/>
        <v>2</v>
      </c>
      <c r="AE1536" s="90">
        <f t="shared" si="22"/>
        <v>0</v>
      </c>
      <c r="AF1536" s="90">
        <f t="shared" si="22"/>
        <v>0</v>
      </c>
      <c r="AG1536" s="90">
        <f t="shared" si="22"/>
        <v>4</v>
      </c>
      <c r="AH1536" s="90">
        <f t="shared" si="22"/>
        <v>11</v>
      </c>
      <c r="AI1536" s="90">
        <f t="shared" si="22"/>
        <v>36</v>
      </c>
      <c r="AJ1536" s="90">
        <f t="shared" si="22"/>
        <v>5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3</v>
      </c>
      <c r="AN1536" s="90">
        <f t="shared" si="23"/>
        <v>0</v>
      </c>
      <c r="AO1536" s="90">
        <f t="shared" si="23"/>
        <v>7</v>
      </c>
      <c r="AP1536" s="90">
        <f t="shared" si="23"/>
        <v>32</v>
      </c>
      <c r="AQ1536" s="90">
        <f t="shared" si="23"/>
        <v>15</v>
      </c>
      <c r="AR1536" s="90">
        <f t="shared" si="23"/>
        <v>0</v>
      </c>
      <c r="AS1536" s="90">
        <f t="shared" si="23"/>
        <v>0</v>
      </c>
      <c r="AT1536" s="90">
        <f t="shared" si="23"/>
        <v>1</v>
      </c>
      <c r="AU1536" s="90">
        <f t="shared" si="23"/>
        <v>1</v>
      </c>
      <c r="AV1536" s="90">
        <f t="shared" si="23"/>
        <v>10</v>
      </c>
      <c r="AW1536" s="90">
        <f t="shared" si="23"/>
        <v>7</v>
      </c>
      <c r="AX1536" s="90">
        <f t="shared" si="23"/>
        <v>6</v>
      </c>
      <c r="AY1536" s="90">
        <f t="shared" si="23"/>
        <v>1</v>
      </c>
      <c r="AZ1536" s="90">
        <f t="shared" si="23"/>
        <v>0</v>
      </c>
      <c r="BA1536" s="90">
        <f t="shared" si="23"/>
        <v>2</v>
      </c>
      <c r="BB1536" s="90">
        <f t="shared" si="23"/>
        <v>0</v>
      </c>
      <c r="BC1536" s="90">
        <f t="shared" si="23"/>
        <v>4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1</v>
      </c>
      <c r="BH1536" s="90">
        <f t="shared" si="23"/>
        <v>2</v>
      </c>
      <c r="BI1536" s="90">
        <f t="shared" si="23"/>
        <v>2</v>
      </c>
      <c r="BJ1536" s="90">
        <f t="shared" si="23"/>
        <v>2</v>
      </c>
      <c r="BK1536" s="90">
        <f t="shared" si="23"/>
        <v>0</v>
      </c>
      <c r="BL1536" s="90">
        <f t="shared" si="23"/>
        <v>0</v>
      </c>
      <c r="BM1536" s="90">
        <f t="shared" si="23"/>
        <v>3</v>
      </c>
      <c r="BN1536" s="90">
        <f t="shared" si="23"/>
        <v>1</v>
      </c>
      <c r="BO1536" s="90">
        <f t="shared" si="23"/>
        <v>0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15</v>
      </c>
      <c r="F1537" s="29">
        <v>15</v>
      </c>
      <c r="G1537" s="29"/>
      <c r="H1537" s="26">
        <v>1</v>
      </c>
      <c r="I1537" s="26"/>
      <c r="J1537" s="29"/>
      <c r="K1537" s="29"/>
      <c r="L1537" s="29"/>
      <c r="M1537" s="29"/>
      <c r="N1537" s="26"/>
      <c r="O1537" s="29">
        <v>1</v>
      </c>
      <c r="P1537" s="29">
        <v>3</v>
      </c>
      <c r="Q1537" s="26">
        <v>3</v>
      </c>
      <c r="R1537" s="29">
        <v>6</v>
      </c>
      <c r="S1537" s="29">
        <v>1</v>
      </c>
      <c r="T1537" s="29">
        <v>1</v>
      </c>
      <c r="U1537" s="29">
        <v>1</v>
      </c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1</v>
      </c>
      <c r="AH1537" s="29">
        <v>3</v>
      </c>
      <c r="AI1537" s="29">
        <v>10</v>
      </c>
      <c r="AJ1537" s="26">
        <v>1</v>
      </c>
      <c r="AK1537" s="26"/>
      <c r="AL1537" s="26"/>
      <c r="AM1537" s="29"/>
      <c r="AN1537" s="29"/>
      <c r="AO1537" s="29">
        <v>3</v>
      </c>
      <c r="AP1537" s="29">
        <v>6</v>
      </c>
      <c r="AQ1537" s="29">
        <v>6</v>
      </c>
      <c r="AR1537" s="26"/>
      <c r="AS1537" s="26"/>
      <c r="AT1537" s="29"/>
      <c r="AU1537" s="26"/>
      <c r="AV1537" s="29">
        <v>3</v>
      </c>
      <c r="AW1537" s="29">
        <v>2</v>
      </c>
      <c r="AX1537" s="29">
        <v>1</v>
      </c>
      <c r="AY1537" s="29">
        <v>1</v>
      </c>
      <c r="AZ1537" s="29"/>
      <c r="BA1537" s="26">
        <v>2</v>
      </c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>
        <v>2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25</v>
      </c>
      <c r="F1538" s="29">
        <v>25</v>
      </c>
      <c r="G1538" s="29"/>
      <c r="H1538" s="26">
        <v>3</v>
      </c>
      <c r="I1538" s="26"/>
      <c r="J1538" s="29"/>
      <c r="K1538" s="29"/>
      <c r="L1538" s="29">
        <v>1</v>
      </c>
      <c r="M1538" s="29"/>
      <c r="N1538" s="26"/>
      <c r="O1538" s="29">
        <v>2</v>
      </c>
      <c r="P1538" s="29">
        <v>4</v>
      </c>
      <c r="Q1538" s="26">
        <v>3</v>
      </c>
      <c r="R1538" s="29">
        <v>12</v>
      </c>
      <c r="S1538" s="29">
        <v>4</v>
      </c>
      <c r="T1538" s="29"/>
      <c r="U1538" s="29"/>
      <c r="V1538" s="26">
        <v>1</v>
      </c>
      <c r="W1538" s="29"/>
      <c r="X1538" s="29"/>
      <c r="Y1538" s="29"/>
      <c r="Z1538" s="29"/>
      <c r="AA1538" s="29"/>
      <c r="AB1538" s="29">
        <v>1</v>
      </c>
      <c r="AC1538" s="29"/>
      <c r="AD1538" s="29">
        <v>2</v>
      </c>
      <c r="AE1538" s="29"/>
      <c r="AF1538" s="29"/>
      <c r="AG1538" s="29">
        <v>2</v>
      </c>
      <c r="AH1538" s="29">
        <v>6</v>
      </c>
      <c r="AI1538" s="29">
        <v>13</v>
      </c>
      <c r="AJ1538" s="26">
        <v>1</v>
      </c>
      <c r="AK1538" s="26"/>
      <c r="AL1538" s="26"/>
      <c r="AM1538" s="29">
        <v>1</v>
      </c>
      <c r="AN1538" s="29"/>
      <c r="AO1538" s="29">
        <v>3</v>
      </c>
      <c r="AP1538" s="29">
        <v>15</v>
      </c>
      <c r="AQ1538" s="29">
        <v>6</v>
      </c>
      <c r="AR1538" s="26"/>
      <c r="AS1538" s="26"/>
      <c r="AT1538" s="29">
        <v>1</v>
      </c>
      <c r="AU1538" s="26">
        <v>1</v>
      </c>
      <c r="AV1538" s="29">
        <v>3</v>
      </c>
      <c r="AW1538" s="29">
        <v>1</v>
      </c>
      <c r="AX1538" s="29">
        <v>1</v>
      </c>
      <c r="AY1538" s="29"/>
      <c r="AZ1538" s="29"/>
      <c r="BA1538" s="26"/>
      <c r="BB1538" s="26"/>
      <c r="BC1538" s="26">
        <v>1</v>
      </c>
      <c r="BD1538" s="26"/>
      <c r="BE1538" s="29"/>
      <c r="BF1538" s="29"/>
      <c r="BG1538" s="29"/>
      <c r="BH1538" s="29">
        <v>1</v>
      </c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17</v>
      </c>
      <c r="F1539" s="29">
        <v>17</v>
      </c>
      <c r="G1539" s="29"/>
      <c r="H1539" s="26">
        <v>2</v>
      </c>
      <c r="I1539" s="26">
        <v>2</v>
      </c>
      <c r="J1539" s="29"/>
      <c r="K1539" s="29"/>
      <c r="L1539" s="29">
        <v>4</v>
      </c>
      <c r="M1539" s="29"/>
      <c r="N1539" s="26"/>
      <c r="O1539" s="29"/>
      <c r="P1539" s="29">
        <v>4</v>
      </c>
      <c r="Q1539" s="26">
        <v>2</v>
      </c>
      <c r="R1539" s="29">
        <v>9</v>
      </c>
      <c r="S1539" s="29">
        <v>2</v>
      </c>
      <c r="T1539" s="29"/>
      <c r="U1539" s="29"/>
      <c r="V1539" s="26"/>
      <c r="W1539" s="29"/>
      <c r="X1539" s="29"/>
      <c r="Y1539" s="29"/>
      <c r="Z1539" s="29"/>
      <c r="AA1539" s="29"/>
      <c r="AB1539" s="29">
        <v>1</v>
      </c>
      <c r="AC1539" s="29"/>
      <c r="AD1539" s="29"/>
      <c r="AE1539" s="29"/>
      <c r="AF1539" s="29"/>
      <c r="AG1539" s="29">
        <v>1</v>
      </c>
      <c r="AH1539" s="29">
        <v>2</v>
      </c>
      <c r="AI1539" s="29">
        <v>13</v>
      </c>
      <c r="AJ1539" s="26">
        <v>3</v>
      </c>
      <c r="AK1539" s="26"/>
      <c r="AL1539" s="26"/>
      <c r="AM1539" s="29">
        <v>2</v>
      </c>
      <c r="AN1539" s="29"/>
      <c r="AO1539" s="29">
        <v>1</v>
      </c>
      <c r="AP1539" s="29">
        <v>11</v>
      </c>
      <c r="AQ1539" s="29">
        <v>3</v>
      </c>
      <c r="AR1539" s="26"/>
      <c r="AS1539" s="26"/>
      <c r="AT1539" s="29"/>
      <c r="AU1539" s="26"/>
      <c r="AV1539" s="29">
        <v>4</v>
      </c>
      <c r="AW1539" s="29">
        <v>4</v>
      </c>
      <c r="AX1539" s="29">
        <v>4</v>
      </c>
      <c r="AY1539" s="29"/>
      <c r="AZ1539" s="29"/>
      <c r="BA1539" s="26"/>
      <c r="BB1539" s="26"/>
      <c r="BC1539" s="26">
        <v>3</v>
      </c>
      <c r="BD1539" s="26"/>
      <c r="BE1539" s="29"/>
      <c r="BF1539" s="29"/>
      <c r="BG1539" s="29">
        <v>1</v>
      </c>
      <c r="BH1539" s="29">
        <v>1</v>
      </c>
      <c r="BI1539" s="29">
        <v>2</v>
      </c>
      <c r="BJ1539" s="29">
        <v>2</v>
      </c>
      <c r="BK1539" s="29"/>
      <c r="BL1539" s="29"/>
      <c r="BM1539" s="29">
        <v>1</v>
      </c>
      <c r="BN1539" s="29">
        <v>1</v>
      </c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3</v>
      </c>
      <c r="F1542" s="29">
        <v>3</v>
      </c>
      <c r="G1542" s="29"/>
      <c r="H1542" s="26">
        <v>2</v>
      </c>
      <c r="I1542" s="26"/>
      <c r="J1542" s="26"/>
      <c r="K1542" s="26"/>
      <c r="L1542" s="29"/>
      <c r="M1542" s="29"/>
      <c r="N1542" s="26"/>
      <c r="O1542" s="29">
        <v>3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/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>
        <v>1</v>
      </c>
      <c r="AP1542" s="29"/>
      <c r="AQ1542" s="29">
        <v>2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175"/>
      <c r="BH1546" s="175"/>
      <c r="BI1546" s="175"/>
      <c r="BJ1546" s="148"/>
      <c r="BK1546" s="176" t="s">
        <v>2389</v>
      </c>
      <c r="BL1546" s="177"/>
      <c r="BM1546" s="177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68" t="s">
        <v>2352</v>
      </c>
      <c r="BH1547" s="168"/>
      <c r="BI1547" s="168"/>
      <c r="BJ1547" s="148"/>
      <c r="BK1547" s="168" t="s">
        <v>2353</v>
      </c>
      <c r="BL1547" s="168"/>
      <c r="BM1547" s="16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175"/>
      <c r="BH1548" s="175"/>
      <c r="BI1548" s="175"/>
      <c r="BJ1548" s="148"/>
      <c r="BK1548" s="176" t="s">
        <v>2390</v>
      </c>
      <c r="BL1548" s="177"/>
      <c r="BM1548" s="177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68" t="s">
        <v>2352</v>
      </c>
      <c r="BH1549" s="168"/>
      <c r="BI1549" s="168"/>
      <c r="BJ1549" s="147"/>
      <c r="BK1549" s="168" t="s">
        <v>2353</v>
      </c>
      <c r="BL1549" s="168"/>
      <c r="BM1549" s="16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169" t="s">
        <v>2380</v>
      </c>
      <c r="BG1551" s="169"/>
      <c r="BH1551" s="169"/>
      <c r="BI1551" s="147"/>
      <c r="BJ1551" s="170" t="s">
        <v>2356</v>
      </c>
      <c r="BK1551" s="170"/>
      <c r="BL1551" s="170"/>
      <c r="BM1551" s="171" t="s">
        <v>2381</v>
      </c>
      <c r="BN1551" s="171"/>
      <c r="BO1551" s="171"/>
      <c r="BP1551" s="17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172" t="s">
        <v>2382</v>
      </c>
      <c r="BG1553" s="172"/>
      <c r="BH1553" s="172"/>
      <c r="BJ1553" s="173" t="s">
        <v>2383</v>
      </c>
      <c r="BK1553" s="173"/>
      <c r="BL1553" s="173"/>
      <c r="BM1553" s="173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&amp;LBDD36FF3&amp;CФорма № 6-8, Підрозділ: Косівський районний суд Івано-Франківської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A8">
      <selection activeCell="AU53" sqref="AU53:AW5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1638</v>
      </c>
      <c r="B2" s="255" t="s">
        <v>1639</v>
      </c>
      <c r="C2" s="245" t="s">
        <v>84</v>
      </c>
      <c r="D2" s="70"/>
      <c r="E2" s="222" t="s">
        <v>1593</v>
      </c>
      <c r="F2" s="249"/>
      <c r="G2" s="223"/>
      <c r="H2" s="236" t="s">
        <v>1596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1463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1609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4"/>
      <c r="F3" s="250"/>
      <c r="G3" s="225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1662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18" t="s">
        <v>1621</v>
      </c>
      <c r="AP3" s="218"/>
      <c r="AQ3" s="218"/>
      <c r="AR3" s="222" t="s">
        <v>1607</v>
      </c>
      <c r="AS3" s="223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19" t="s">
        <v>1602</v>
      </c>
      <c r="M4" s="219" t="s">
        <v>37</v>
      </c>
      <c r="N4" s="219" t="s">
        <v>1603</v>
      </c>
      <c r="O4" s="219" t="s">
        <v>1647</v>
      </c>
      <c r="P4" s="218" t="s">
        <v>1648</v>
      </c>
      <c r="Q4" s="242" t="s">
        <v>1649</v>
      </c>
      <c r="R4" s="243"/>
      <c r="S4" s="243"/>
      <c r="T4" s="243"/>
      <c r="U4" s="244"/>
      <c r="V4" s="242" t="s">
        <v>1654</v>
      </c>
      <c r="W4" s="243"/>
      <c r="X4" s="243"/>
      <c r="Y4" s="243"/>
      <c r="Z4" s="243"/>
      <c r="AA4" s="243"/>
      <c r="AB4" s="244"/>
      <c r="AC4" s="218" t="s">
        <v>1471</v>
      </c>
      <c r="AD4" s="218"/>
      <c r="AE4" s="218"/>
      <c r="AF4" s="218"/>
      <c r="AG4" s="218"/>
      <c r="AH4" s="218"/>
      <c r="AI4" s="218"/>
      <c r="AJ4" s="219" t="s">
        <v>1482</v>
      </c>
      <c r="AK4" s="219" t="s">
        <v>1618</v>
      </c>
      <c r="AL4" s="219" t="s">
        <v>1619</v>
      </c>
      <c r="AM4" s="219" t="s">
        <v>1480</v>
      </c>
      <c r="AN4" s="219" t="s">
        <v>1620</v>
      </c>
      <c r="AO4" s="219" t="s">
        <v>1472</v>
      </c>
      <c r="AP4" s="226" t="s">
        <v>1467</v>
      </c>
      <c r="AQ4" s="227"/>
      <c r="AR4" s="224"/>
      <c r="AS4" s="225"/>
      <c r="AT4" s="218" t="s">
        <v>1610</v>
      </c>
      <c r="AU4" s="219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56"/>
      <c r="B5" s="256"/>
      <c r="C5" s="246"/>
      <c r="D5" s="71"/>
      <c r="E5" s="218"/>
      <c r="F5" s="218"/>
      <c r="G5" s="218"/>
      <c r="H5" s="218"/>
      <c r="I5" s="218" t="s">
        <v>1599</v>
      </c>
      <c r="J5" s="219" t="s">
        <v>1600</v>
      </c>
      <c r="K5" s="218" t="s">
        <v>1601</v>
      </c>
      <c r="L5" s="220"/>
      <c r="M5" s="220"/>
      <c r="N5" s="220"/>
      <c r="O5" s="220"/>
      <c r="P5" s="218"/>
      <c r="Q5" s="219" t="s">
        <v>1650</v>
      </c>
      <c r="R5" s="219" t="s">
        <v>1651</v>
      </c>
      <c r="S5" s="219" t="s">
        <v>1652</v>
      </c>
      <c r="T5" s="219" t="s">
        <v>1653</v>
      </c>
      <c r="U5" s="219" t="s">
        <v>1550</v>
      </c>
      <c r="V5" s="218" t="s">
        <v>1655</v>
      </c>
      <c r="W5" s="218" t="s">
        <v>1656</v>
      </c>
      <c r="X5" s="242" t="s">
        <v>1657</v>
      </c>
      <c r="Y5" s="251"/>
      <c r="Z5" s="251"/>
      <c r="AA5" s="251"/>
      <c r="AB5" s="252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0"/>
      <c r="AK5" s="220"/>
      <c r="AL5" s="220"/>
      <c r="AM5" s="220"/>
      <c r="AN5" s="220"/>
      <c r="AO5" s="220"/>
      <c r="AP5" s="219" t="s">
        <v>1622</v>
      </c>
      <c r="AQ5" s="219" t="s">
        <v>1606</v>
      </c>
      <c r="AR5" s="218" t="s">
        <v>1480</v>
      </c>
      <c r="AS5" s="230" t="s">
        <v>1608</v>
      </c>
      <c r="AT5" s="218"/>
      <c r="AU5" s="220"/>
      <c r="AV5" s="218" t="s">
        <v>1613</v>
      </c>
      <c r="AW5" s="229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56"/>
      <c r="B6" s="256"/>
      <c r="C6" s="247"/>
      <c r="D6" s="72"/>
      <c r="E6" s="218"/>
      <c r="F6" s="218"/>
      <c r="G6" s="218"/>
      <c r="H6" s="218"/>
      <c r="I6" s="218"/>
      <c r="J6" s="220"/>
      <c r="K6" s="218"/>
      <c r="L6" s="220"/>
      <c r="M6" s="220"/>
      <c r="N6" s="220"/>
      <c r="O6" s="220"/>
      <c r="P6" s="218"/>
      <c r="Q6" s="220"/>
      <c r="R6" s="220"/>
      <c r="S6" s="220"/>
      <c r="T6" s="220"/>
      <c r="U6" s="220"/>
      <c r="V6" s="218"/>
      <c r="W6" s="218"/>
      <c r="X6" s="219" t="s">
        <v>1472</v>
      </c>
      <c r="Y6" s="242" t="s">
        <v>1467</v>
      </c>
      <c r="Z6" s="243"/>
      <c r="AA6" s="243"/>
      <c r="AB6" s="244"/>
      <c r="AC6" s="218"/>
      <c r="AD6" s="218"/>
      <c r="AE6" s="218"/>
      <c r="AF6" s="218"/>
      <c r="AG6" s="218"/>
      <c r="AH6" s="218"/>
      <c r="AI6" s="218"/>
      <c r="AJ6" s="220"/>
      <c r="AK6" s="220"/>
      <c r="AL6" s="220"/>
      <c r="AM6" s="220"/>
      <c r="AN6" s="220"/>
      <c r="AO6" s="220"/>
      <c r="AP6" s="220"/>
      <c r="AQ6" s="220"/>
      <c r="AR6" s="218"/>
      <c r="AS6" s="231"/>
      <c r="AT6" s="218"/>
      <c r="AU6" s="220"/>
      <c r="AV6" s="218"/>
      <c r="AW6" s="229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57"/>
      <c r="B7" s="257"/>
      <c r="C7" s="248"/>
      <c r="D7" s="73"/>
      <c r="E7" s="218"/>
      <c r="F7" s="218"/>
      <c r="G7" s="218"/>
      <c r="H7" s="218"/>
      <c r="I7" s="218"/>
      <c r="J7" s="221"/>
      <c r="K7" s="218"/>
      <c r="L7" s="221"/>
      <c r="M7" s="221"/>
      <c r="N7" s="221"/>
      <c r="O7" s="221"/>
      <c r="P7" s="218"/>
      <c r="Q7" s="221"/>
      <c r="R7" s="221"/>
      <c r="S7" s="221"/>
      <c r="T7" s="221"/>
      <c r="U7" s="221"/>
      <c r="V7" s="218"/>
      <c r="W7" s="218"/>
      <c r="X7" s="221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1"/>
      <c r="AK7" s="221"/>
      <c r="AL7" s="221"/>
      <c r="AM7" s="221"/>
      <c r="AN7" s="221"/>
      <c r="AO7" s="221"/>
      <c r="AP7" s="221"/>
      <c r="AQ7" s="221"/>
      <c r="AR7" s="218"/>
      <c r="AS7" s="232"/>
      <c r="AT7" s="218"/>
      <c r="AU7" s="221"/>
      <c r="AV7" s="218"/>
      <c r="AW7" s="229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86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/>
      <c r="F19" s="26">
        <v>2</v>
      </c>
      <c r="G19" s="26">
        <v>2</v>
      </c>
      <c r="H19" s="26">
        <v>2</v>
      </c>
      <c r="I19" s="26">
        <v>1</v>
      </c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>
        <v>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>
        <v>1</v>
      </c>
      <c r="AN19" s="26"/>
      <c r="AO19" s="26"/>
      <c r="AP19" s="26"/>
      <c r="AQ19" s="26"/>
      <c r="AR19" s="26"/>
      <c r="AS19" s="26"/>
      <c r="AT19" s="26">
        <v>1</v>
      </c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/>
      <c r="F20" s="26">
        <v>2</v>
      </c>
      <c r="G20" s="26">
        <v>2</v>
      </c>
      <c r="H20" s="26">
        <v>2</v>
      </c>
      <c r="I20" s="26">
        <v>1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>
        <v>2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>
        <v>1</v>
      </c>
      <c r="AN20" s="26"/>
      <c r="AO20" s="26"/>
      <c r="AP20" s="26"/>
      <c r="AQ20" s="26"/>
      <c r="AR20" s="26"/>
      <c r="AS20" s="26"/>
      <c r="AT20" s="26">
        <v>1</v>
      </c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67">
        <v>33</v>
      </c>
      <c r="B44" s="27"/>
      <c r="C44" s="133" t="s">
        <v>1592</v>
      </c>
      <c r="D44" s="133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/>
      <c r="N44" s="26">
        <v>1</v>
      </c>
      <c r="O44" s="26"/>
      <c r="P44" s="26"/>
      <c r="Q44" s="26">
        <v>1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/>
      <c r="AQ44" s="26">
        <v>1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2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0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1</v>
      </c>
      <c r="AN45" s="26">
        <f t="shared" si="1"/>
        <v>0</v>
      </c>
      <c r="AO45" s="26">
        <f t="shared" si="1"/>
        <v>1</v>
      </c>
      <c r="AP45" s="26">
        <f t="shared" si="1"/>
        <v>0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74" t="s">
        <v>2357</v>
      </c>
      <c r="AO50" s="174"/>
      <c r="AP50" s="147"/>
      <c r="AQ50" s="175"/>
      <c r="AR50" s="175"/>
      <c r="AS50" s="175"/>
      <c r="AT50" s="148"/>
      <c r="AU50" s="176" t="s">
        <v>2389</v>
      </c>
      <c r="AV50" s="177"/>
      <c r="AW50" s="177"/>
      <c r="AY50" s="147"/>
      <c r="AZ50" s="147"/>
    </row>
    <row r="51" spans="40:52" ht="12.75" customHeight="1">
      <c r="AN51" s="149"/>
      <c r="AO51" s="149"/>
      <c r="AP51" s="147"/>
      <c r="AQ51" s="168" t="s">
        <v>2352</v>
      </c>
      <c r="AR51" s="168"/>
      <c r="AS51" s="168"/>
      <c r="AT51" s="148"/>
      <c r="AU51" s="168" t="s">
        <v>2353</v>
      </c>
      <c r="AV51" s="168"/>
      <c r="AW51" s="168"/>
      <c r="AY51" s="147"/>
      <c r="AZ51" s="147"/>
    </row>
    <row r="52" spans="40:52" ht="12.75" customHeight="1">
      <c r="AN52" s="178" t="s">
        <v>2358</v>
      </c>
      <c r="AO52" s="178"/>
      <c r="AP52" s="147"/>
      <c r="AQ52" s="175"/>
      <c r="AR52" s="175"/>
      <c r="AS52" s="175"/>
      <c r="AT52" s="148"/>
      <c r="AU52" s="176" t="s">
        <v>2390</v>
      </c>
      <c r="AV52" s="177"/>
      <c r="AW52" s="177"/>
      <c r="AY52" s="147"/>
      <c r="AZ52" s="147"/>
    </row>
    <row r="53" spans="40:52" ht="12.75" customHeight="1">
      <c r="AN53" s="147"/>
      <c r="AO53" s="147"/>
      <c r="AP53" s="147"/>
      <c r="AQ53" s="168" t="s">
        <v>2352</v>
      </c>
      <c r="AR53" s="168"/>
      <c r="AS53" s="168"/>
      <c r="AT53" s="147"/>
      <c r="AU53" s="168" t="s">
        <v>2353</v>
      </c>
      <c r="AV53" s="168"/>
      <c r="AW53" s="16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169" t="s">
        <v>2380</v>
      </c>
      <c r="AQ55" s="169"/>
      <c r="AR55" s="169"/>
      <c r="AS55" s="147"/>
      <c r="AT55" s="170" t="s">
        <v>2356</v>
      </c>
      <c r="AU55" s="170"/>
      <c r="AV55" s="170"/>
      <c r="AW55" s="171" t="s">
        <v>2381</v>
      </c>
      <c r="AX55" s="171"/>
      <c r="AY55" s="171"/>
      <c r="AZ55" s="17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172" t="s">
        <v>2382</v>
      </c>
      <c r="AQ57" s="172"/>
      <c r="AR57" s="172"/>
      <c r="AT57" s="173" t="s">
        <v>2383</v>
      </c>
      <c r="AU57" s="173"/>
      <c r="AV57" s="173"/>
      <c r="AW57" s="173"/>
      <c r="AX57" s="147"/>
      <c r="AY57" s="147"/>
      <c r="AZ57" s="147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&amp;LBDD36FF3&amp;CФорма № 6-8, Підрозділ: Косівський районний суд Івано-Франківської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6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84" t="s">
        <v>1629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1630</v>
      </c>
      <c r="C6" s="284"/>
      <c r="D6" s="284"/>
      <c r="E6" s="284"/>
      <c r="F6" s="284"/>
      <c r="G6" s="284"/>
      <c r="H6" s="284"/>
    </row>
    <row r="8" spans="4:8" ht="18.75" customHeight="1">
      <c r="D8" s="108" t="s">
        <v>15</v>
      </c>
      <c r="E8" s="283" t="s">
        <v>2384</v>
      </c>
      <c r="F8" s="283"/>
      <c r="G8" s="283"/>
      <c r="H8" s="283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7" t="s">
        <v>6</v>
      </c>
      <c r="C11" s="277"/>
      <c r="D11" s="277"/>
      <c r="E11" s="277" t="s">
        <v>1632</v>
      </c>
      <c r="F11" s="117"/>
    </row>
    <row r="12" spans="1:8" ht="12.75" customHeight="1">
      <c r="A12" s="124"/>
      <c r="B12" s="277"/>
      <c r="C12" s="277"/>
      <c r="D12" s="277"/>
      <c r="E12" s="277"/>
      <c r="F12" s="264" t="s">
        <v>1633</v>
      </c>
      <c r="G12" s="265"/>
      <c r="H12" s="265"/>
    </row>
    <row r="13" spans="1:7" ht="52.5" customHeight="1">
      <c r="A13" s="124"/>
      <c r="B13" s="278" t="s">
        <v>5</v>
      </c>
      <c r="C13" s="279"/>
      <c r="D13" s="280"/>
      <c r="E13" s="112" t="s">
        <v>7</v>
      </c>
      <c r="F13" s="117"/>
      <c r="G13" s="113" t="s">
        <v>2</v>
      </c>
    </row>
    <row r="14" spans="1:6" ht="12.75" customHeight="1">
      <c r="A14" s="124"/>
      <c r="B14" s="290" t="s">
        <v>12</v>
      </c>
      <c r="C14" s="291"/>
      <c r="D14" s="292"/>
      <c r="E14" s="276" t="s">
        <v>11</v>
      </c>
      <c r="F14" s="117"/>
    </row>
    <row r="15" spans="1:6" ht="12.75" customHeight="1">
      <c r="A15" s="124"/>
      <c r="B15" s="293"/>
      <c r="C15" s="294"/>
      <c r="D15" s="295"/>
      <c r="E15" s="276"/>
      <c r="F15" s="117"/>
    </row>
    <row r="16" spans="1:8" ht="12.75" customHeight="1">
      <c r="A16" s="124"/>
      <c r="B16" s="293"/>
      <c r="C16" s="294"/>
      <c r="D16" s="295"/>
      <c r="E16" s="276"/>
      <c r="F16" s="264" t="s">
        <v>1634</v>
      </c>
      <c r="G16" s="265"/>
      <c r="H16" s="265"/>
    </row>
    <row r="17" spans="1:8" ht="22.5" customHeight="1">
      <c r="A17" s="124"/>
      <c r="B17" s="296"/>
      <c r="C17" s="297"/>
      <c r="D17" s="298"/>
      <c r="E17" s="276"/>
      <c r="F17" s="264" t="s">
        <v>1635</v>
      </c>
      <c r="G17" s="265"/>
      <c r="H17" s="265"/>
    </row>
    <row r="18" spans="1:8" ht="12.75" customHeight="1">
      <c r="A18" s="124"/>
      <c r="B18" s="290" t="s">
        <v>8</v>
      </c>
      <c r="C18" s="291"/>
      <c r="D18" s="292"/>
      <c r="E18" s="299" t="s">
        <v>13</v>
      </c>
      <c r="F18" s="281" t="s">
        <v>3</v>
      </c>
      <c r="G18" s="282"/>
      <c r="H18" s="282"/>
    </row>
    <row r="19" spans="1:8" ht="12.75" customHeight="1">
      <c r="A19" s="124"/>
      <c r="B19" s="293"/>
      <c r="C19" s="294"/>
      <c r="D19" s="295"/>
      <c r="E19" s="300"/>
      <c r="F19" s="264" t="s">
        <v>4</v>
      </c>
      <c r="G19" s="265"/>
      <c r="H19" s="265"/>
    </row>
    <row r="20" spans="1:8" ht="11.25" customHeight="1">
      <c r="A20" s="124"/>
      <c r="B20" s="296"/>
      <c r="C20" s="297"/>
      <c r="D20" s="298"/>
      <c r="E20" s="301"/>
      <c r="F20" s="264"/>
      <c r="G20" s="265"/>
      <c r="H20" s="265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8" t="s">
        <v>9</v>
      </c>
      <c r="C34" s="289"/>
      <c r="D34" s="262" t="s">
        <v>2385</v>
      </c>
      <c r="E34" s="262"/>
      <c r="F34" s="262"/>
      <c r="G34" s="262"/>
      <c r="H34" s="263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61" t="s">
        <v>2386</v>
      </c>
      <c r="E36" s="262"/>
      <c r="F36" s="262"/>
      <c r="G36" s="262"/>
      <c r="H36" s="263"/>
      <c r="I36" s="117"/>
    </row>
    <row r="37" spans="1:9" ht="12.75" customHeight="1">
      <c r="A37" s="124"/>
      <c r="B37" s="266" t="s">
        <v>2387</v>
      </c>
      <c r="C37" s="267"/>
      <c r="D37" s="267"/>
      <c r="E37" s="267"/>
      <c r="F37" s="267"/>
      <c r="G37" s="267"/>
      <c r="H37" s="268"/>
      <c r="I37" s="117"/>
    </row>
    <row r="38" spans="1:9" ht="12.75" customHeight="1">
      <c r="A38" s="124"/>
      <c r="B38" s="269" t="s">
        <v>2388</v>
      </c>
      <c r="C38" s="270"/>
      <c r="D38" s="270"/>
      <c r="E38" s="270"/>
      <c r="F38" s="270"/>
      <c r="G38" s="270"/>
      <c r="H38" s="271"/>
      <c r="I38" s="117"/>
    </row>
    <row r="39" spans="1:9" ht="12.75" customHeight="1">
      <c r="A39" s="124"/>
      <c r="B39" s="273" t="s">
        <v>1624</v>
      </c>
      <c r="C39" s="274"/>
      <c r="D39" s="274"/>
      <c r="E39" s="274"/>
      <c r="F39" s="274"/>
      <c r="G39" s="274"/>
      <c r="H39" s="275"/>
      <c r="I39" s="117"/>
    </row>
    <row r="40" spans="1:9" ht="12.75" customHeight="1">
      <c r="A40" s="124"/>
      <c r="B40" s="272">
        <v>50</v>
      </c>
      <c r="C40" s="272"/>
      <c r="D40" s="272"/>
      <c r="E40" s="272"/>
      <c r="F40" s="272"/>
      <c r="G40" s="272"/>
      <c r="H40" s="272"/>
      <c r="I40" s="117"/>
    </row>
    <row r="41" spans="1:9" ht="12.75" customHeight="1">
      <c r="A41" s="124"/>
      <c r="B41" s="272"/>
      <c r="C41" s="272"/>
      <c r="D41" s="272"/>
      <c r="E41" s="272"/>
      <c r="F41" s="272"/>
      <c r="G41" s="272"/>
      <c r="H41" s="272"/>
      <c r="I41" s="117"/>
    </row>
    <row r="42" spans="1:9" ht="12.75" customHeight="1">
      <c r="A42" s="124"/>
      <c r="B42" s="285" t="s">
        <v>1625</v>
      </c>
      <c r="C42" s="286"/>
      <c r="D42" s="286"/>
      <c r="E42" s="286"/>
      <c r="F42" s="286"/>
      <c r="G42" s="286"/>
      <c r="H42" s="28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&amp;LBDD36FF3&amp;C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6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1636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2384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1670</v>
      </c>
      <c r="G9" s="303"/>
      <c r="H9" s="303"/>
    </row>
    <row r="10" spans="1:7" ht="52.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8" t="s">
        <v>9</v>
      </c>
      <c r="C32" s="289"/>
      <c r="D32" s="262" t="s">
        <v>2385</v>
      </c>
      <c r="E32" s="262"/>
      <c r="F32" s="262"/>
      <c r="G32" s="262"/>
      <c r="H32" s="263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61" t="s">
        <v>2386</v>
      </c>
      <c r="E34" s="262"/>
      <c r="F34" s="262"/>
      <c r="G34" s="262"/>
      <c r="H34" s="263"/>
      <c r="I34" s="117"/>
    </row>
    <row r="35" spans="1:9" ht="12.75" customHeight="1">
      <c r="A35" s="124"/>
      <c r="B35" s="266" t="s">
        <v>2387</v>
      </c>
      <c r="C35" s="267"/>
      <c r="D35" s="267"/>
      <c r="E35" s="267"/>
      <c r="F35" s="267"/>
      <c r="G35" s="267"/>
      <c r="H35" s="268"/>
      <c r="I35" s="117"/>
    </row>
    <row r="36" spans="1:9" ht="12.75" customHeight="1">
      <c r="A36" s="124"/>
      <c r="B36" s="269" t="s">
        <v>2388</v>
      </c>
      <c r="C36" s="270"/>
      <c r="D36" s="270"/>
      <c r="E36" s="270"/>
      <c r="F36" s="270"/>
      <c r="G36" s="270"/>
      <c r="H36" s="271"/>
      <c r="I36" s="117"/>
    </row>
    <row r="37" spans="1:9" ht="12.75" customHeight="1">
      <c r="A37" s="124"/>
      <c r="B37" s="273" t="s">
        <v>1624</v>
      </c>
      <c r="C37" s="274"/>
      <c r="D37" s="274"/>
      <c r="E37" s="274"/>
      <c r="F37" s="274"/>
      <c r="G37" s="274"/>
      <c r="H37" s="275"/>
      <c r="I37" s="117"/>
    </row>
    <row r="38" spans="1:9" ht="12.75" customHeight="1">
      <c r="A38" s="124"/>
      <c r="B38" s="272">
        <v>50</v>
      </c>
      <c r="C38" s="272"/>
      <c r="D38" s="272"/>
      <c r="E38" s="272"/>
      <c r="F38" s="272"/>
      <c r="G38" s="272"/>
      <c r="H38" s="272"/>
      <c r="I38" s="117"/>
    </row>
    <row r="39" spans="1:9" ht="12.75" customHeight="1">
      <c r="A39" s="124"/>
      <c r="B39" s="272"/>
      <c r="C39" s="272"/>
      <c r="D39" s="272"/>
      <c r="E39" s="272"/>
      <c r="F39" s="272"/>
      <c r="G39" s="272"/>
      <c r="H39" s="272"/>
      <c r="I39" s="117"/>
    </row>
    <row r="40" spans="1:9" ht="12.75" customHeight="1">
      <c r="A40" s="124"/>
      <c r="B40" s="285" t="s">
        <v>1625</v>
      </c>
      <c r="C40" s="286"/>
      <c r="D40" s="286"/>
      <c r="E40" s="286"/>
      <c r="F40" s="286"/>
      <c r="G40" s="286"/>
      <c r="H40" s="28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&amp;LBDD36FF3&amp;C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4" t="s">
        <v>80</v>
      </c>
      <c r="C3" s="284"/>
      <c r="D3" s="284"/>
      <c r="E3" s="284"/>
      <c r="F3" s="284"/>
      <c r="G3" s="284"/>
      <c r="H3" s="284"/>
    </row>
    <row r="5" spans="4:8" ht="18.75" customHeight="1">
      <c r="D5" s="108" t="s">
        <v>15</v>
      </c>
      <c r="E5" s="283" t="s">
        <v>2384</v>
      </c>
      <c r="F5" s="283"/>
      <c r="G5" s="283"/>
      <c r="H5" s="283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7" t="s">
        <v>6</v>
      </c>
      <c r="C8" s="277"/>
      <c r="D8" s="277"/>
      <c r="E8" s="277" t="s">
        <v>1632</v>
      </c>
      <c r="F8" s="117"/>
    </row>
    <row r="9" spans="1:8" ht="12.75" customHeight="1">
      <c r="A9" s="124"/>
      <c r="B9" s="277"/>
      <c r="C9" s="277"/>
      <c r="D9" s="277"/>
      <c r="E9" s="277"/>
      <c r="F9" s="302" t="s">
        <v>1669</v>
      </c>
      <c r="G9" s="303"/>
      <c r="H9" s="303"/>
    </row>
    <row r="10" spans="1:7" ht="53.25" customHeight="1">
      <c r="A10" s="124"/>
      <c r="B10" s="278" t="s">
        <v>5</v>
      </c>
      <c r="C10" s="279"/>
      <c r="D10" s="280"/>
      <c r="E10" s="112" t="s">
        <v>7</v>
      </c>
      <c r="F10" s="117"/>
      <c r="G10" s="113" t="s">
        <v>2</v>
      </c>
    </row>
    <row r="11" spans="1:6" ht="12.75" customHeight="1">
      <c r="A11" s="124"/>
      <c r="B11" s="290" t="s">
        <v>12</v>
      </c>
      <c r="C11" s="291"/>
      <c r="D11" s="292"/>
      <c r="E11" s="276" t="s">
        <v>11</v>
      </c>
      <c r="F11" s="117"/>
    </row>
    <row r="12" spans="1:6" ht="12.75" customHeight="1">
      <c r="A12" s="124"/>
      <c r="B12" s="293"/>
      <c r="C12" s="294"/>
      <c r="D12" s="295"/>
      <c r="E12" s="276"/>
      <c r="F12" s="117"/>
    </row>
    <row r="13" spans="1:8" ht="12.75" customHeight="1">
      <c r="A13" s="124"/>
      <c r="B13" s="293"/>
      <c r="C13" s="294"/>
      <c r="D13" s="295"/>
      <c r="E13" s="276"/>
      <c r="F13" s="264" t="s">
        <v>1634</v>
      </c>
      <c r="G13" s="265"/>
      <c r="H13" s="265"/>
    </row>
    <row r="14" spans="1:8" ht="22.5" customHeight="1">
      <c r="A14" s="124"/>
      <c r="B14" s="296"/>
      <c r="C14" s="297"/>
      <c r="D14" s="298"/>
      <c r="E14" s="276"/>
      <c r="F14" s="264" t="s">
        <v>1635</v>
      </c>
      <c r="G14" s="265"/>
      <c r="H14" s="265"/>
    </row>
    <row r="15" spans="1:8" ht="12.75" customHeight="1">
      <c r="A15" s="124"/>
      <c r="B15" s="290" t="s">
        <v>8</v>
      </c>
      <c r="C15" s="291"/>
      <c r="D15" s="292"/>
      <c r="E15" s="299" t="s">
        <v>13</v>
      </c>
      <c r="F15" s="281" t="s">
        <v>3</v>
      </c>
      <c r="G15" s="282"/>
      <c r="H15" s="282"/>
    </row>
    <row r="16" spans="1:8" ht="12.75" customHeight="1">
      <c r="A16" s="124"/>
      <c r="B16" s="293"/>
      <c r="C16" s="294"/>
      <c r="D16" s="295"/>
      <c r="E16" s="300"/>
      <c r="F16" s="264" t="s">
        <v>4</v>
      </c>
      <c r="G16" s="265"/>
      <c r="H16" s="265"/>
    </row>
    <row r="17" spans="1:8" ht="11.25" customHeight="1">
      <c r="A17" s="124"/>
      <c r="B17" s="296"/>
      <c r="C17" s="297"/>
      <c r="D17" s="298"/>
      <c r="E17" s="301"/>
      <c r="F17" s="264"/>
      <c r="G17" s="265"/>
      <c r="H17" s="265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8" t="s">
        <v>9</v>
      </c>
      <c r="C30" s="289"/>
      <c r="D30" s="262" t="s">
        <v>2385</v>
      </c>
      <c r="E30" s="262"/>
      <c r="F30" s="262"/>
      <c r="G30" s="262"/>
      <c r="H30" s="263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61" t="s">
        <v>2386</v>
      </c>
      <c r="E32" s="262"/>
      <c r="F32" s="262"/>
      <c r="G32" s="262"/>
      <c r="H32" s="263"/>
      <c r="I32" s="117"/>
    </row>
    <row r="33" spans="1:9" ht="12.75" customHeight="1">
      <c r="A33" s="124"/>
      <c r="B33" s="266" t="s">
        <v>2387</v>
      </c>
      <c r="C33" s="267"/>
      <c r="D33" s="267"/>
      <c r="E33" s="267"/>
      <c r="F33" s="267"/>
      <c r="G33" s="267"/>
      <c r="H33" s="268"/>
      <c r="I33" s="117"/>
    </row>
    <row r="34" spans="1:9" ht="12.75" customHeight="1">
      <c r="A34" s="124"/>
      <c r="B34" s="269" t="s">
        <v>2388</v>
      </c>
      <c r="C34" s="270"/>
      <c r="D34" s="270"/>
      <c r="E34" s="270"/>
      <c r="F34" s="270"/>
      <c r="G34" s="270"/>
      <c r="H34" s="271"/>
      <c r="I34" s="117"/>
    </row>
    <row r="35" spans="1:9" ht="12.75" customHeight="1">
      <c r="A35" s="124"/>
      <c r="B35" s="273" t="s">
        <v>1624</v>
      </c>
      <c r="C35" s="274"/>
      <c r="D35" s="274"/>
      <c r="E35" s="274"/>
      <c r="F35" s="274"/>
      <c r="G35" s="274"/>
      <c r="H35" s="275"/>
      <c r="I35" s="117"/>
    </row>
    <row r="36" spans="1:9" ht="12.75" customHeight="1">
      <c r="A36" s="124"/>
      <c r="B36" s="272">
        <v>50</v>
      </c>
      <c r="C36" s="272"/>
      <c r="D36" s="272"/>
      <c r="E36" s="272"/>
      <c r="F36" s="272"/>
      <c r="G36" s="272"/>
      <c r="H36" s="272"/>
      <c r="I36" s="117"/>
    </row>
    <row r="37" spans="1:9" ht="12.75" customHeight="1">
      <c r="A37" s="124"/>
      <c r="B37" s="272"/>
      <c r="C37" s="272"/>
      <c r="D37" s="272"/>
      <c r="E37" s="272"/>
      <c r="F37" s="272"/>
      <c r="G37" s="272"/>
      <c r="H37" s="272"/>
      <c r="I37" s="117"/>
    </row>
    <row r="38" spans="1:9" ht="12.75" customHeight="1">
      <c r="A38" s="124"/>
      <c r="B38" s="285" t="s">
        <v>1625</v>
      </c>
      <c r="C38" s="286"/>
      <c r="D38" s="286"/>
      <c r="E38" s="286"/>
      <c r="F38" s="286"/>
      <c r="G38" s="286"/>
      <c r="H38" s="28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&amp;LBDD36FF3&amp;C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2014-10-14T13:17:42Z</cp:lastPrinted>
  <dcterms:created xsi:type="dcterms:W3CDTF">2012-07-26T14:50:59Z</dcterms:created>
  <dcterms:modified xsi:type="dcterms:W3CDTF">2015-07-06T09:49:34Z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BDD36FF3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